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Restauración" sheetId="2" r:id="rId5"/>
  </sheets>
  <definedNames/>
  <calcPr/>
  <extLst>
    <ext uri="GoogleSheetsCustomDataVersion2">
      <go:sheetsCustomData xmlns:go="http://customooxmlschemas.google.com/" r:id="rId6" roundtripDataChecksum="hgk8v9b+QnWygaObaSUcTEv4XBBuzhesErYQyFk0QKI="/>
    </ext>
  </extLst>
</workbook>
</file>

<file path=xl/sharedStrings.xml><?xml version="1.0" encoding="utf-8"?>
<sst xmlns="http://schemas.openxmlformats.org/spreadsheetml/2006/main" count="285" uniqueCount="85">
  <si>
    <t>Fichero actualizado el:</t>
  </si>
  <si>
    <t xml:space="preserve"> </t>
  </si>
  <si>
    <t>INFO DETALLADA:</t>
  </si>
  <si>
    <t xml:space="preserve">   </t>
  </si>
  <si>
    <t xml:space="preserve">  </t>
  </si>
  <si>
    <t>INFO RESUMEN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</si>
  <si>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</si>
  <si>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</si>
  <si>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</si>
  <si>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</si>
  <si>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</si>
  <si>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</si>
  <si>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</si>
  <si>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</si>
  <si>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Cena Viernes</t>
  </si>
  <si>
    <t>Visita MUSEO Sábado</t>
  </si>
  <si>
    <t>Aperitivo Sábado</t>
  </si>
  <si>
    <t>Comida Sábado</t>
  </si>
  <si>
    <t>Cena Sábado</t>
  </si>
  <si>
    <t>€</t>
  </si>
  <si>
    <t>S/N</t>
  </si>
  <si>
    <t>Fecha</t>
  </si>
  <si>
    <t>nick</t>
  </si>
  <si>
    <t>Nº comensales</t>
  </si>
  <si>
    <t>Nº visitantes</t>
  </si>
  <si>
    <t>Nº Comensales</t>
  </si>
  <si>
    <t>Arroz Boga</t>
  </si>
  <si>
    <t>Otro x alergia</t>
  </si>
  <si>
    <t>S</t>
  </si>
  <si>
    <t>MF</t>
  </si>
  <si>
    <t>Cmartin</t>
  </si>
  <si>
    <t>JLE</t>
  </si>
  <si>
    <t>Combination</t>
  </si>
  <si>
    <t>Parri</t>
  </si>
  <si>
    <t>Mrrivilla</t>
  </si>
  <si>
    <t>mcoman</t>
  </si>
  <si>
    <t>Ric_saabosch</t>
  </si>
  <si>
    <t>Comando34</t>
  </si>
  <si>
    <t>Javichu</t>
  </si>
  <si>
    <t>mcSAAB</t>
  </si>
  <si>
    <t>Zimmer</t>
  </si>
  <si>
    <t>Valerio</t>
  </si>
  <si>
    <t>saabgourmet (Tom)</t>
  </si>
  <si>
    <t>Emilio G. (MF)</t>
  </si>
  <si>
    <t>Juan Elías</t>
  </si>
  <si>
    <t>GT_turbo16</t>
  </si>
  <si>
    <t>Jose M. Gómez (MF)</t>
  </si>
  <si>
    <t>pepezz72</t>
  </si>
  <si>
    <t>Jaime Palma</t>
  </si>
  <si>
    <t>Miguel Freije</t>
  </si>
  <si>
    <t>En camino</t>
  </si>
  <si>
    <t>Rubén (Cmartin)</t>
  </si>
  <si>
    <t>Pagos totales</t>
  </si>
  <si>
    <t>Subtotal Abs</t>
  </si>
  <si>
    <t>Bonificaciones Total</t>
  </si>
  <si>
    <t>Coches Asistentes</t>
  </si>
  <si>
    <t>Visita MUSEO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</si>
  <si>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NICK + JEREZ</t>
    </r>
    <r>
      <rPr>
        <rFont val="Arial"/>
        <b/>
        <color theme="1"/>
        <sz val="12.0"/>
      </rPr>
      <t>"</t>
    </r>
  </si>
  <si>
    <t>IBAN: ES98 2085 4930 3903 3074 5402</t>
  </si>
  <si>
    <t>Visita Museo Circuito:</t>
  </si>
  <si>
    <t>El Club paga la entrada a los socios.</t>
  </si>
  <si>
    <t>Aperitivo:</t>
  </si>
  <si>
    <t>El Club paga el aperitivo a los socios.</t>
  </si>
  <si>
    <t>Acreditación:</t>
  </si>
  <si>
    <t>El Club la regala a todos los participantes, socios y aficionados, como recuerdo.</t>
  </si>
  <si>
    <t>Pegatina conmemorativa:</t>
  </si>
  <si>
    <t>El Club le regala un pack de 2 pegatinas a cada socio participante.</t>
  </si>
  <si>
    <t>Obsequio conmemorativo:</t>
  </si>
  <si>
    <t>El Club le regala un obsequio a cada socio participante.</t>
  </si>
  <si>
    <r>
      <rPr>
        <rFont val="Arial"/>
        <b/>
        <color rgb="FF333333"/>
        <sz val="12.0"/>
      </rPr>
      <t xml:space="preserve">Las consumiciones previas y posteriores a las comidas y cenas </t>
    </r>
    <r>
      <rPr>
        <rFont val="Arial"/>
        <b/>
        <color rgb="FF333333"/>
        <sz val="12.0"/>
        <u/>
      </rPr>
      <t>no</t>
    </r>
    <r>
      <rPr>
        <rFont val="Arial"/>
        <b/>
        <color rgb="FF333333"/>
        <sz val="12.0"/>
      </rPr>
      <t xml:space="preserve"> están incluidas en el precio de cada menú. Son a cargo de cada comensal.</t>
    </r>
  </si>
  <si>
    <t>Menús infantiles:</t>
  </si>
  <si>
    <t>Por cuestiones de eficiencia, no negociamos menús infantiles. En caso de haberlos, tendrían que pagar a la carta, y sus progenitores pagarlo directamente en el restaurante.</t>
  </si>
  <si>
    <t>CENA VIERNES</t>
  </si>
  <si>
    <t>COMIDA SABADO</t>
  </si>
  <si>
    <t>CENA SABADO</t>
  </si>
  <si>
    <t>Nick</t>
  </si>
  <si>
    <t>PAX</t>
  </si>
  <si>
    <t>Carne</t>
  </si>
  <si>
    <t>Total</t>
  </si>
  <si>
    <t>(y 1 niño)</t>
  </si>
  <si>
    <t>VISITA MUSEO</t>
  </si>
  <si>
    <t>APERITIVO</t>
  </si>
  <si>
    <t>ACREDITACIONES</t>
  </si>
  <si>
    <t>PEGATINAS COCHE</t>
  </si>
  <si>
    <t>REGALO SOCIO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</si>
</sst>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  <numFmt numFmtId="169" formatCode="#,##0&quot;€&quot;"/>
  </numFmts>
  <fonts count="25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  <scheme val="minor"/>
    </font>
    <font>
      <sz val="11.0"/>
      <color theme="1"/>
      <name val="Arial"/>
    </font>
    <font>
      <b/>
      <sz val="28.0"/>
      <color rgb="FF00B0F0"/>
      <name val="Aptos Narrow"/>
    </font>
    <font>
      <b/>
      <sz val="12.0"/>
      <color theme="1"/>
      <name val="Arial"/>
    </font>
    <font/>
    <font>
      <i/>
      <sz val="12.0"/>
      <color theme="1"/>
      <name val="Arial"/>
    </font>
    <font>
      <sz val="12.0"/>
      <color theme="1"/>
      <name val="Arial"/>
    </font>
    <font>
      <b/>
      <sz val="12.0"/>
      <color rgb="FFE69138"/>
      <name val="Arial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sz val="12.0"/>
      <color theme="1"/>
      <name val="Aptos Narrow"/>
    </font>
    <font>
      <b/>
      <sz val="12.0"/>
      <color rgb="FF333333"/>
      <name val="Arial"/>
    </font>
    <font>
      <b/>
      <color theme="1"/>
      <name val="Arial"/>
    </font>
    <font>
      <b/>
      <sz val="15.0"/>
      <color theme="1"/>
      <name val="Arial"/>
    </font>
    <font>
      <b/>
      <sz val="15.0"/>
      <color theme="1"/>
      <name val="Aptos Narrow"/>
    </font>
    <font>
      <b/>
      <sz val="12.0"/>
      <color theme="5"/>
      <name val="Arial"/>
    </font>
    <font>
      <b/>
      <color theme="1"/>
      <name val="Aptos Narrow"/>
      <scheme val="minor"/>
    </font>
    <font>
      <color theme="1"/>
      <name val="Arial"/>
    </font>
    <font>
      <b/>
      <color theme="5"/>
      <name val="Arial"/>
    </font>
  </fonts>
  <fills count="15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FAE2D5"/>
        <bgColor rgb="FFFAE2D5"/>
      </patternFill>
    </fill>
    <fill>
      <patternFill patternType="solid">
        <fgColor rgb="FF00FFFF"/>
        <bgColor rgb="FF00FFF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  <fill>
      <patternFill patternType="solid">
        <fgColor rgb="FFFCE5CD"/>
        <bgColor rgb="FFFCE5CD"/>
      </patternFill>
    </fill>
    <fill>
      <patternFill patternType="solid">
        <fgColor rgb="FFF3F3F3"/>
        <bgColor rgb="FFF3F3F3"/>
      </patternFill>
    </fill>
  </fills>
  <borders count="45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4" numFmtId="0" xfId="0" applyAlignment="1" applyFont="1">
      <alignment readingOrder="0"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readingOrder="0" vertical="center"/>
    </xf>
    <xf borderId="0" fillId="0" fontId="6" numFmtId="0" xfId="0" applyAlignment="1" applyFont="1">
      <alignment vertical="center"/>
    </xf>
    <xf borderId="0" fillId="0" fontId="7" numFmtId="0" xfId="0" applyAlignment="1" applyFont="1">
      <alignment horizontal="center" vertical="center"/>
    </xf>
    <xf borderId="2" fillId="3" fontId="8" numFmtId="0" xfId="0" applyAlignment="1" applyBorder="1" applyFill="1" applyFont="1">
      <alignment horizontal="center" vertical="center"/>
    </xf>
    <xf borderId="3" fillId="3" fontId="8" numFmtId="0" xfId="0" applyAlignment="1" applyBorder="1" applyFont="1">
      <alignment horizontal="center" vertical="center"/>
    </xf>
    <xf borderId="4" fillId="3" fontId="8" numFmtId="0" xfId="0" applyAlignment="1" applyBorder="1" applyFont="1">
      <alignment horizontal="center" vertical="center"/>
    </xf>
    <xf borderId="2" fillId="4" fontId="8" numFmtId="0" xfId="0" applyAlignment="1" applyBorder="1" applyFill="1" applyFont="1">
      <alignment horizontal="center" readingOrder="0" vertical="center"/>
    </xf>
    <xf borderId="4" fillId="4" fontId="8" numFmtId="0" xfId="0" applyAlignment="1" applyBorder="1" applyFont="1">
      <alignment horizontal="center" readingOrder="0" vertical="center"/>
    </xf>
    <xf borderId="5" fillId="5" fontId="8" numFmtId="0" xfId="0" applyAlignment="1" applyBorder="1" applyFill="1" applyFont="1">
      <alignment horizontal="center" vertical="center"/>
    </xf>
    <xf borderId="6" fillId="3" fontId="8" numFmtId="0" xfId="0" applyAlignment="1" applyBorder="1" applyFont="1">
      <alignment horizontal="center" vertical="center"/>
    </xf>
    <xf borderId="7" fillId="3" fontId="8" numFmtId="0" xfId="0" applyAlignment="1" applyBorder="1" applyFont="1">
      <alignment horizontal="center" vertical="center"/>
    </xf>
    <xf borderId="5" fillId="3" fontId="8" numFmtId="0" xfId="0" applyAlignment="1" applyBorder="1" applyFont="1">
      <alignment horizontal="center" readingOrder="0" vertical="center"/>
    </xf>
    <xf borderId="8" fillId="0" fontId="9" numFmtId="0" xfId="0" applyBorder="1" applyFont="1"/>
    <xf borderId="5" fillId="6" fontId="8" numFmtId="0" xfId="0" applyAlignment="1" applyBorder="1" applyFill="1" applyFont="1">
      <alignment horizontal="center" readingOrder="0" vertical="center"/>
    </xf>
    <xf borderId="9" fillId="0" fontId="9" numFmtId="0" xfId="0" applyBorder="1" applyFont="1"/>
    <xf borderId="10" fillId="3" fontId="10" numFmtId="165" xfId="0" applyAlignment="1" applyBorder="1" applyFont="1" applyNumberFormat="1">
      <alignment horizontal="center" vertical="center"/>
    </xf>
    <xf borderId="11" fillId="3" fontId="11" numFmtId="165" xfId="0" applyAlignment="1" applyBorder="1" applyFont="1" applyNumberFormat="1">
      <alignment horizontal="center" vertical="center"/>
    </xf>
    <xf borderId="11" fillId="3" fontId="11" numFmtId="0" xfId="0" applyAlignment="1" applyBorder="1" applyFont="1">
      <alignment horizontal="center" vertical="center"/>
    </xf>
    <xf borderId="12" fillId="3" fontId="11" numFmtId="0" xfId="0" applyAlignment="1" applyBorder="1" applyFont="1">
      <alignment horizontal="center" readingOrder="0" vertical="center"/>
    </xf>
    <xf borderId="10" fillId="4" fontId="11" numFmtId="165" xfId="0" applyAlignment="1" applyBorder="1" applyFont="1" applyNumberFormat="1">
      <alignment horizontal="center" vertical="center"/>
    </xf>
    <xf borderId="12" fillId="4" fontId="11" numFmtId="165" xfId="0" applyAlignment="1" applyBorder="1" applyFont="1" applyNumberFormat="1">
      <alignment horizontal="center" vertical="center"/>
    </xf>
    <xf borderId="13" fillId="5" fontId="11" numFmtId="165" xfId="0" applyAlignment="1" applyBorder="1" applyFont="1" applyNumberFormat="1">
      <alignment horizontal="center" vertical="center"/>
    </xf>
    <xf borderId="14" fillId="3" fontId="11" numFmtId="0" xfId="0" applyAlignment="1" applyBorder="1" applyFont="1">
      <alignment horizontal="center" vertical="center"/>
    </xf>
    <xf borderId="15" fillId="3" fontId="11" numFmtId="0" xfId="0" applyAlignment="1" applyBorder="1" applyFont="1">
      <alignment horizontal="center" vertical="center"/>
    </xf>
    <xf borderId="15" fillId="7" fontId="11" numFmtId="166" xfId="0" applyAlignment="1" applyBorder="1" applyFill="1" applyFont="1" applyNumberFormat="1">
      <alignment horizontal="center" readingOrder="0" vertical="center"/>
    </xf>
    <xf borderId="15" fillId="6" fontId="11" numFmtId="0" xfId="0" applyAlignment="1" applyBorder="1" applyFont="1">
      <alignment horizontal="center" readingOrder="0" vertical="center"/>
    </xf>
    <xf borderId="15" fillId="3" fontId="11" numFmtId="0" xfId="0" applyAlignment="1" applyBorder="1" applyFont="1">
      <alignment horizontal="center" readingOrder="0" vertical="center"/>
    </xf>
    <xf borderId="15" fillId="8" fontId="8" numFmtId="165" xfId="0" applyAlignment="1" applyBorder="1" applyFill="1" applyFont="1" applyNumberFormat="1">
      <alignment horizontal="center" readingOrder="0" vertical="center"/>
    </xf>
    <xf borderId="16" fillId="0" fontId="8" numFmtId="165" xfId="0" applyAlignment="1" applyBorder="1" applyFont="1" applyNumberFormat="1">
      <alignment horizontal="center" vertical="center"/>
    </xf>
    <xf borderId="17" fillId="0" fontId="8" numFmtId="166" xfId="0" applyAlignment="1" applyBorder="1" applyFont="1" applyNumberFormat="1">
      <alignment horizontal="center" vertical="center"/>
    </xf>
    <xf borderId="16" fillId="0" fontId="8" numFmtId="0" xfId="0" applyAlignment="1" applyBorder="1" applyFont="1">
      <alignment horizontal="center" readingOrder="0" vertical="center"/>
    </xf>
    <xf borderId="18" fillId="0" fontId="8" numFmtId="167" xfId="0" applyAlignment="1" applyBorder="1" applyFont="1" applyNumberFormat="1">
      <alignment horizontal="center" readingOrder="0" vertical="center"/>
    </xf>
    <xf borderId="16" fillId="0" fontId="1" numFmtId="166" xfId="0" applyAlignment="1" applyBorder="1" applyFont="1" applyNumberFormat="1">
      <alignment horizontal="center" vertical="center"/>
    </xf>
    <xf borderId="19" fillId="5" fontId="8" numFmtId="165" xfId="0" applyAlignment="1" applyBorder="1" applyFont="1" applyNumberFormat="1">
      <alignment horizontal="center" vertical="center"/>
    </xf>
    <xf borderId="20" fillId="0" fontId="8" numFmtId="0" xfId="0" applyAlignment="1" applyBorder="1" applyFont="1">
      <alignment horizontal="center" readingOrder="0" vertical="center"/>
    </xf>
    <xf borderId="17" fillId="0" fontId="11" numFmtId="0" xfId="0" applyAlignment="1" applyBorder="1" applyFont="1">
      <alignment horizontal="center" vertical="center"/>
    </xf>
    <xf borderId="18" fillId="0" fontId="11" numFmtId="0" xfId="0" applyAlignment="1" applyBorder="1" applyFont="1">
      <alignment horizontal="center" vertical="center"/>
    </xf>
    <xf borderId="20" fillId="9" fontId="8" numFmtId="1" xfId="0" applyAlignment="1" applyBorder="1" applyFill="1" applyFont="1" applyNumberFormat="1">
      <alignment horizontal="center" readingOrder="0" vertical="center"/>
    </xf>
    <xf borderId="16" fillId="0" fontId="11" numFmtId="166" xfId="0" applyAlignment="1" applyBorder="1" applyFont="1" applyNumberFormat="1">
      <alignment horizontal="center" vertical="center"/>
    </xf>
    <xf borderId="17" fillId="9" fontId="8" numFmtId="0" xfId="0" applyAlignment="1" applyBorder="1" applyFont="1">
      <alignment horizontal="center" readingOrder="0" vertical="center"/>
    </xf>
    <xf borderId="20" fillId="9" fontId="8" numFmtId="0" xfId="0" applyAlignment="1" applyBorder="1" applyFont="1">
      <alignment horizontal="center" readingOrder="0" vertical="center"/>
    </xf>
    <xf borderId="21" fillId="10" fontId="12" numFmtId="0" xfId="0" applyAlignment="1" applyBorder="1" applyFill="1" applyFont="1">
      <alignment horizontal="center" readingOrder="0" vertical="center"/>
    </xf>
    <xf borderId="22" fillId="10" fontId="12" numFmtId="0" xfId="0" applyAlignment="1" applyBorder="1" applyFont="1">
      <alignment horizontal="center" vertical="center"/>
    </xf>
    <xf borderId="23" fillId="0" fontId="8" numFmtId="165" xfId="0" applyAlignment="1" applyBorder="1" applyFont="1" applyNumberFormat="1">
      <alignment horizontal="center" vertical="center"/>
    </xf>
    <xf borderId="16" fillId="0" fontId="8" numFmtId="165" xfId="0" applyAlignment="1" applyBorder="1" applyFont="1" applyNumberFormat="1">
      <alignment horizontal="center" readingOrder="0" vertical="center"/>
    </xf>
    <xf borderId="23" fillId="0" fontId="1" numFmtId="166" xfId="0" applyAlignment="1" applyBorder="1" applyFont="1" applyNumberFormat="1">
      <alignment horizontal="center" vertical="center"/>
    </xf>
    <xf borderId="17" fillId="0" fontId="11" numFmtId="0" xfId="0" applyAlignment="1" applyBorder="1" applyFont="1">
      <alignment horizontal="center" readingOrder="0" vertical="center"/>
    </xf>
    <xf borderId="24" fillId="9" fontId="8" numFmtId="1" xfId="0" applyAlignment="1" applyBorder="1" applyFont="1" applyNumberFormat="1">
      <alignment horizontal="center" readingOrder="0" vertical="center"/>
    </xf>
    <xf borderId="25" fillId="9" fontId="8" numFmtId="0" xfId="0" applyAlignment="1" applyBorder="1" applyFont="1">
      <alignment horizontal="center" readingOrder="0" vertical="center"/>
    </xf>
    <xf borderId="24" fillId="9" fontId="8" numFmtId="0" xfId="0" applyAlignment="1" applyBorder="1" applyFont="1">
      <alignment horizontal="center" readingOrder="0" vertical="center"/>
    </xf>
    <xf borderId="23" fillId="0" fontId="12" numFmtId="0" xfId="0" applyAlignment="1" applyBorder="1" applyFont="1">
      <alignment horizontal="center" readingOrder="0" vertical="center"/>
    </xf>
    <xf borderId="26" fillId="0" fontId="12" numFmtId="0" xfId="0" applyAlignment="1" applyBorder="1" applyFont="1">
      <alignment horizontal="center" vertical="center"/>
    </xf>
    <xf borderId="18" fillId="0" fontId="11" numFmtId="0" xfId="0" applyAlignment="1" applyBorder="1" applyFont="1">
      <alignment horizontal="center" readingOrder="0" vertical="center"/>
    </xf>
    <xf borderId="23" fillId="10" fontId="12" numFmtId="0" xfId="0" applyAlignment="1" applyBorder="1" applyFont="1">
      <alignment horizontal="center" readingOrder="0" vertical="center"/>
    </xf>
    <xf borderId="27" fillId="10" fontId="12" numFmtId="0" xfId="0" applyAlignment="1" applyBorder="1" applyFont="1">
      <alignment horizontal="center" vertical="center"/>
    </xf>
    <xf borderId="24" fillId="0" fontId="8" numFmtId="1" xfId="0" applyAlignment="1" applyBorder="1" applyFont="1" applyNumberFormat="1">
      <alignment horizontal="center" readingOrder="0" vertical="center"/>
    </xf>
    <xf borderId="27" fillId="10" fontId="12" numFmtId="0" xfId="0" applyAlignment="1" applyBorder="1" applyFont="1">
      <alignment horizontal="center" readingOrder="0" vertical="center"/>
    </xf>
    <xf borderId="17" fillId="0" fontId="8" numFmtId="165" xfId="0" applyAlignment="1" applyBorder="1" applyFont="1" applyNumberFormat="1">
      <alignment horizontal="center" vertical="center"/>
    </xf>
    <xf borderId="24" fillId="0" fontId="8" numFmtId="0" xfId="0" applyAlignment="1" applyBorder="1" applyFont="1">
      <alignment horizontal="center" readingOrder="0" vertical="center"/>
    </xf>
    <xf borderId="25" fillId="9" fontId="8" numFmtId="1" xfId="0" applyAlignment="1" applyBorder="1" applyFont="1" applyNumberFormat="1">
      <alignment horizontal="center" readingOrder="0" vertical="center"/>
    </xf>
    <xf borderId="24" fillId="10" fontId="8" numFmtId="1" xfId="0" applyAlignment="1" applyBorder="1" applyFont="1" applyNumberFormat="1">
      <alignment horizontal="center" readingOrder="0" vertical="center"/>
    </xf>
    <xf borderId="25" fillId="10" fontId="8" numFmtId="0" xfId="0" applyAlignment="1" applyBorder="1" applyFont="1">
      <alignment horizontal="center" readingOrder="0" vertical="center"/>
    </xf>
    <xf borderId="24" fillId="10" fontId="8" numFmtId="0" xfId="0" applyAlignment="1" applyBorder="1" applyFont="1">
      <alignment horizontal="center" readingOrder="0" vertical="center"/>
    </xf>
    <xf borderId="18" fillId="0" fontId="8" numFmtId="16" xfId="0" applyAlignment="1" applyBorder="1" applyFont="1" applyNumberFormat="1">
      <alignment horizontal="center" readingOrder="0" vertical="center"/>
    </xf>
    <xf borderId="17" fillId="0" fontId="8" numFmtId="165" xfId="0" applyAlignment="1" applyBorder="1" applyFont="1" applyNumberFormat="1">
      <alignment horizontal="center" readingOrder="0" vertical="center"/>
    </xf>
    <xf borderId="26" fillId="0" fontId="8" numFmtId="0" xfId="0" applyAlignment="1" applyBorder="1" applyFont="1">
      <alignment horizontal="center" vertical="center"/>
    </xf>
    <xf borderId="16" fillId="0" fontId="13" numFmtId="165" xfId="0" applyAlignment="1" applyBorder="1" applyFont="1" applyNumberFormat="1">
      <alignment horizontal="center" readingOrder="0" vertical="center"/>
    </xf>
    <xf borderId="18" fillId="0" fontId="8" numFmtId="0" xfId="0" applyAlignment="1" applyBorder="1" applyFont="1">
      <alignment horizontal="center" readingOrder="0" vertical="center"/>
    </xf>
    <xf borderId="16" fillId="0" fontId="11" numFmtId="165" xfId="0" applyAlignment="1" applyBorder="1" applyFont="1" applyNumberFormat="1">
      <alignment horizontal="center" vertical="center"/>
    </xf>
    <xf borderId="18" fillId="0" fontId="8" numFmtId="167" xfId="0" applyAlignment="1" applyBorder="1" applyFont="1" applyNumberFormat="1">
      <alignment horizontal="center" vertical="center"/>
    </xf>
    <xf borderId="19" fillId="5" fontId="1" numFmtId="165" xfId="0" applyAlignment="1" applyBorder="1" applyFont="1" applyNumberFormat="1">
      <alignment vertical="center"/>
    </xf>
    <xf borderId="20" fillId="0" fontId="8" numFmtId="0" xfId="0" applyAlignment="1" applyBorder="1" applyFont="1">
      <alignment horizontal="center" vertical="center"/>
    </xf>
    <xf borderId="24" fillId="0" fontId="8" numFmtId="1" xfId="0" applyAlignment="1" applyBorder="1" applyFont="1" applyNumberFormat="1">
      <alignment horizontal="center" vertical="center"/>
    </xf>
    <xf borderId="25" fillId="0" fontId="8" numFmtId="0" xfId="0" applyAlignment="1" applyBorder="1" applyFont="1">
      <alignment horizontal="center" vertical="center"/>
    </xf>
    <xf borderId="24" fillId="0" fontId="8" numFmtId="0" xfId="0" applyAlignment="1" applyBorder="1" applyFont="1">
      <alignment horizontal="center" vertical="center"/>
    </xf>
    <xf borderId="23" fillId="0" fontId="8" numFmtId="0" xfId="0" applyAlignment="1" applyBorder="1" applyFont="1">
      <alignment horizontal="center" vertical="center"/>
    </xf>
    <xf borderId="28" fillId="0" fontId="8" numFmtId="165" xfId="0" applyAlignment="1" applyBorder="1" applyFont="1" applyNumberFormat="1">
      <alignment horizontal="center" vertical="center"/>
    </xf>
    <xf borderId="29" fillId="0" fontId="8" numFmtId="165" xfId="0" applyAlignment="1" applyBorder="1" applyFont="1" applyNumberFormat="1">
      <alignment horizontal="center" vertical="center"/>
    </xf>
    <xf borderId="30" fillId="0" fontId="8" numFmtId="165" xfId="0" applyAlignment="1" applyBorder="1" applyFont="1" applyNumberFormat="1">
      <alignment horizontal="center" vertical="center"/>
    </xf>
    <xf borderId="31" fillId="0" fontId="1" numFmtId="166" xfId="0" applyAlignment="1" applyBorder="1" applyFont="1" applyNumberFormat="1">
      <alignment horizontal="center" vertical="center"/>
    </xf>
    <xf borderId="32" fillId="0" fontId="8" numFmtId="1" xfId="0" applyAlignment="1" applyBorder="1" applyFont="1" applyNumberFormat="1">
      <alignment horizontal="center" vertical="center"/>
    </xf>
    <xf borderId="32" fillId="0" fontId="8" numFmtId="0" xfId="0" applyAlignment="1" applyBorder="1" applyFont="1">
      <alignment horizontal="center" vertical="center"/>
    </xf>
    <xf borderId="31" fillId="10" fontId="8" numFmtId="165" xfId="0" applyAlignment="1" applyBorder="1" applyFont="1" applyNumberFormat="1">
      <alignment horizontal="center" vertical="center"/>
    </xf>
    <xf borderId="33" fillId="10" fontId="8" numFmtId="0" xfId="0" applyAlignment="1" applyBorder="1" applyFont="1">
      <alignment horizontal="center" vertical="center"/>
    </xf>
    <xf borderId="6" fillId="11" fontId="11" numFmtId="0" xfId="0" applyAlignment="1" applyBorder="1" applyFill="1" applyFont="1">
      <alignment horizontal="center" vertical="center"/>
    </xf>
    <xf borderId="7" fillId="11" fontId="8" numFmtId="0" xfId="0" applyAlignment="1" applyBorder="1" applyFont="1">
      <alignment horizontal="center" vertical="center"/>
    </xf>
    <xf borderId="7" fillId="11" fontId="11" numFmtId="0" xfId="0" applyAlignment="1" applyBorder="1" applyFont="1">
      <alignment horizontal="center" vertical="center"/>
    </xf>
    <xf borderId="5" fillId="11" fontId="11" numFmtId="0" xfId="0" applyAlignment="1" applyBorder="1" applyFont="1">
      <alignment horizontal="center" vertical="center"/>
    </xf>
    <xf borderId="34" fillId="0" fontId="13" numFmtId="166" xfId="0" applyAlignment="1" applyBorder="1" applyFont="1" applyNumberFormat="1">
      <alignment horizontal="center" readingOrder="0" vertical="center"/>
    </xf>
    <xf borderId="35" fillId="0" fontId="13" numFmtId="166" xfId="0" applyAlignment="1" applyBorder="1" applyFont="1" applyNumberFormat="1">
      <alignment horizontal="center" readingOrder="0" vertical="center"/>
    </xf>
    <xf borderId="36" fillId="5" fontId="11" numFmtId="0" xfId="0" applyAlignment="1" applyBorder="1" applyFont="1">
      <alignment horizontal="center" vertical="center"/>
    </xf>
    <xf borderId="37" fillId="12" fontId="11" numFmtId="0" xfId="0" applyAlignment="1" applyBorder="1" applyFill="1" applyFont="1">
      <alignment horizontal="center" vertical="center"/>
    </xf>
    <xf borderId="14" fillId="0" fontId="11" numFmtId="168" xfId="0" applyAlignment="1" applyBorder="1" applyFont="1" applyNumberFormat="1">
      <alignment horizontal="center" vertical="center"/>
    </xf>
    <xf borderId="15" fillId="0" fontId="8" numFmtId="166" xfId="0" applyAlignment="1" applyBorder="1" applyFont="1" applyNumberFormat="1">
      <alignment horizontal="center" vertical="center"/>
    </xf>
    <xf borderId="15" fillId="0" fontId="11" numFmtId="1" xfId="0" applyAlignment="1" applyBorder="1" applyFont="1" applyNumberFormat="1">
      <alignment horizontal="center" vertical="center"/>
    </xf>
    <xf borderId="13" fillId="0" fontId="11" numFmtId="1" xfId="0" applyAlignment="1" applyBorder="1" applyFont="1" applyNumberFormat="1">
      <alignment horizontal="center" vertical="center"/>
    </xf>
    <xf borderId="38" fillId="0" fontId="14" numFmtId="166" xfId="0" applyAlignment="1" applyBorder="1" applyFont="1" applyNumberFormat="1">
      <alignment horizontal="center" vertical="center"/>
    </xf>
    <xf borderId="39" fillId="0" fontId="14" numFmtId="166" xfId="0" applyAlignment="1" applyBorder="1" applyFont="1" applyNumberFormat="1">
      <alignment horizontal="center" vertical="center"/>
    </xf>
    <xf borderId="40" fillId="5" fontId="11" numFmtId="168" xfId="0" applyAlignment="1" applyBorder="1" applyFont="1" applyNumberFormat="1">
      <alignment horizontal="center" vertical="center"/>
    </xf>
    <xf borderId="41" fillId="0" fontId="8" numFmtId="1" xfId="0" applyAlignment="1" applyBorder="1" applyFont="1" applyNumberFormat="1">
      <alignment horizontal="center" readingOrder="0" vertical="center"/>
    </xf>
    <xf borderId="41" fillId="0" fontId="8" numFmtId="1" xfId="0" applyAlignment="1" applyBorder="1" applyFont="1" applyNumberFormat="1">
      <alignment horizontal="center" vertical="center"/>
    </xf>
    <xf borderId="42" fillId="0" fontId="8" numFmtId="1" xfId="0" applyAlignment="1" applyBorder="1" applyFont="1" applyNumberFormat="1">
      <alignment horizontal="center" vertical="center"/>
    </xf>
    <xf borderId="43" fillId="0" fontId="11" numFmtId="166" xfId="0" applyAlignment="1" applyBorder="1" applyFont="1" applyNumberFormat="1">
      <alignment horizontal="center" vertical="center"/>
    </xf>
    <xf borderId="44" fillId="0" fontId="11" numFmtId="166" xfId="0" applyAlignment="1" applyBorder="1" applyFont="1" applyNumberFormat="1">
      <alignment horizontal="center" vertical="center"/>
    </xf>
    <xf borderId="44" fillId="0" fontId="11" numFmtId="1" xfId="0" applyAlignment="1" applyBorder="1" applyFont="1" applyNumberFormat="1">
      <alignment horizontal="center" vertical="center"/>
    </xf>
    <xf borderId="43" fillId="0" fontId="11" numFmtId="1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8" numFmtId="0" xfId="0" applyAlignment="1" applyFont="1">
      <alignment horizontal="center" readingOrder="0" vertical="center"/>
    </xf>
    <xf borderId="0" fillId="0" fontId="8" numFmtId="0" xfId="0" applyAlignment="1" applyFont="1">
      <alignment vertical="center"/>
    </xf>
    <xf borderId="0" fillId="0" fontId="15" numFmtId="0" xfId="0" applyAlignment="1" applyFont="1">
      <alignment vertical="center"/>
    </xf>
    <xf borderId="0" fillId="0" fontId="8" numFmtId="1" xfId="0" applyAlignment="1" applyFont="1" applyNumberFormat="1">
      <alignment horizontal="center" vertical="center"/>
    </xf>
    <xf borderId="0" fillId="0" fontId="11" numFmtId="1" xfId="0" applyAlignment="1" applyFont="1" applyNumberFormat="1">
      <alignment horizontal="center" readingOrder="0" vertical="center"/>
    </xf>
    <xf borderId="0" fillId="0" fontId="11" numFmtId="0" xfId="0" applyAlignment="1" applyFont="1">
      <alignment readingOrder="0" vertic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readingOrder="0"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vertical="center"/>
    </xf>
    <xf borderId="0" fillId="0" fontId="17" numFmtId="0" xfId="0" applyAlignment="1" applyFont="1">
      <alignment readingOrder="0" vertical="center"/>
    </xf>
    <xf borderId="0" fillId="0" fontId="18" numFmtId="0" xfId="0" applyAlignment="1" applyFont="1">
      <alignment readingOrder="0" vertical="center"/>
    </xf>
    <xf borderId="0" fillId="0" fontId="19" numFmtId="0" xfId="0" applyFont="1"/>
    <xf borderId="0" fillId="0" fontId="20" numFmtId="0" xfId="0" applyFont="1"/>
    <xf borderId="31" fillId="13" fontId="18" numFmtId="0" xfId="0" applyAlignment="1" applyBorder="1" applyFill="1" applyFont="1">
      <alignment horizontal="center"/>
    </xf>
    <xf borderId="23" fillId="13" fontId="18" numFmtId="0" xfId="0" applyAlignment="1" applyBorder="1" applyFont="1">
      <alignment horizontal="center"/>
    </xf>
    <xf borderId="23" fillId="14" fontId="21" numFmtId="165" xfId="0" applyAlignment="1" applyBorder="1" applyFill="1" applyFont="1" applyNumberFormat="1">
      <alignment horizontal="center" readingOrder="0" vertical="center"/>
    </xf>
    <xf borderId="23" fillId="0" fontId="8" numFmtId="0" xfId="0" applyAlignment="1" applyBorder="1" applyFont="1">
      <alignment horizontal="center"/>
    </xf>
    <xf borderId="23" fillId="0" fontId="8" numFmtId="1" xfId="0" applyAlignment="1" applyBorder="1" applyFont="1" applyNumberFormat="1">
      <alignment horizontal="center"/>
    </xf>
    <xf borderId="23" fillId="0" fontId="8" numFmtId="0" xfId="0" applyAlignment="1" applyBorder="1" applyFont="1">
      <alignment horizontal="center" readingOrder="0" vertical="center"/>
    </xf>
    <xf borderId="23" fillId="0" fontId="8" numFmtId="1" xfId="0" applyAlignment="1" applyBorder="1" applyFont="1" applyNumberFormat="1">
      <alignment horizontal="center" readingOrder="0" vertical="center"/>
    </xf>
    <xf borderId="23" fillId="0" fontId="8" numFmtId="0" xfId="0" applyAlignment="1" applyBorder="1" applyFont="1">
      <alignment horizontal="center"/>
    </xf>
    <xf borderId="0" fillId="0" fontId="18" numFmtId="0" xfId="0" applyAlignment="1" applyFont="1">
      <alignment horizontal="right" readingOrder="0"/>
    </xf>
    <xf borderId="0" fillId="0" fontId="22" numFmtId="1" xfId="0" applyAlignment="1" applyFont="1" applyNumberFormat="1">
      <alignment horizontal="center"/>
    </xf>
    <xf borderId="0" fillId="0" fontId="18" numFmtId="169" xfId="0" applyAlignment="1" applyFont="1" applyNumberFormat="1">
      <alignment readingOrder="0"/>
    </xf>
    <xf borderId="0" fillId="0" fontId="18" numFmtId="0" xfId="0" applyAlignment="1" applyFont="1">
      <alignment horizontal="center" readingOrder="0"/>
    </xf>
    <xf borderId="0" fillId="0" fontId="23" numFmtId="0" xfId="0" applyAlignment="1" applyFont="1">
      <alignment horizontal="center" readingOrder="0"/>
    </xf>
    <xf borderId="0" fillId="0" fontId="24" numFmtId="0" xfId="0" applyAlignment="1" applyFont="1">
      <alignment horizontal="center" readingOrder="0"/>
    </xf>
    <xf borderId="0" fillId="0" fontId="19" numFmtId="0" xfId="0" applyAlignment="1" applyFont="1">
      <alignment readingOrder="0"/>
    </xf>
    <xf borderId="23" fillId="0" fontId="8" numFmtId="165" xfId="0" applyAlignment="1" applyBorder="1" applyFont="1" applyNumberFormat="1">
      <alignment horizontal="center" readingOrder="0" vertical="center"/>
    </xf>
    <xf borderId="0" fillId="0" fontId="18" numFmtId="1" xfId="0" applyAlignment="1" applyFont="1" applyNumberFormat="1">
      <alignment horizontal="center" readingOrder="0"/>
    </xf>
    <xf borderId="23" fillId="0" fontId="11" numFmtId="0" xfId="0" applyAlignment="1" applyBorder="1" applyFont="1">
      <alignment horizontal="center" vertical="center"/>
    </xf>
    <xf borderId="23" fillId="0" fontId="23" numFmtId="0" xfId="0" applyAlignment="1" applyBorder="1" applyFont="1">
      <alignment horizontal="center" readingOrder="0"/>
    </xf>
    <xf borderId="23" fillId="0" fontId="11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2" width="17.13"/>
    <col customWidth="1" min="3" max="3" width="8.25"/>
    <col customWidth="1" min="4" max="4" width="14.38"/>
    <col customWidth="1" min="5" max="5" width="12.38"/>
    <col customWidth="1" min="6" max="6" width="19.0"/>
    <col customWidth="1" min="7" max="7" width="11.75"/>
    <col customWidth="1" min="8" max="8" width="29.5"/>
    <col customWidth="1" min="9" max="9" width="15.13"/>
    <col customWidth="1" min="10" max="10" width="11.25"/>
    <col customWidth="1" min="11" max="11" width="17.0"/>
    <col customWidth="1" min="12" max="12" width="11.38"/>
    <col customWidth="1" min="13" max="13" width="17.0"/>
    <col customWidth="1" min="14" max="14" width="11.38"/>
    <col customWidth="1" min="15" max="17" width="17.38"/>
    <col customWidth="1" min="18" max="18" width="18.63"/>
    <col customWidth="1" min="19" max="19" width="13.75"/>
    <col customWidth="1" min="20" max="20" width="13.88"/>
    <col customWidth="1" min="21" max="21" width="17.38"/>
    <col customWidth="1" min="22" max="22" width="18.63"/>
    <col customWidth="1" min="23" max="23" width="11.38"/>
    <col customWidth="1" min="24" max="24" width="19.25"/>
    <col customWidth="1" min="25" max="25" width="17.13"/>
    <col customWidth="1" min="26" max="26" width="8.25"/>
    <col customWidth="1" min="27" max="27" width="14.38"/>
    <col customWidth="1" min="28" max="28" width="11.75"/>
    <col customWidth="1" min="29" max="29" width="18.38"/>
    <col customWidth="1" min="30" max="36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  <c r="AA1" s="1"/>
      <c r="AB1" s="1"/>
      <c r="AC1" s="1"/>
      <c r="AD1" s="1"/>
      <c r="AE1" s="1"/>
      <c r="AF1" s="1"/>
      <c r="AG1" s="1"/>
      <c r="AH1" s="1"/>
      <c r="AI1" s="1"/>
      <c r="AJ1" s="1"/>
    </row>
    <row r="2">
      <c r="A2" s="3" t="s">
        <v>0</v>
      </c>
      <c r="B2" s="4">
        <v>45961.0</v>
      </c>
      <c r="C2" s="5"/>
      <c r="D2" s="3"/>
      <c r="E2" s="5" t="s">
        <v>1</v>
      </c>
      <c r="F2" s="3"/>
      <c r="G2" s="3"/>
      <c r="H2" s="6" t="s">
        <v>2</v>
      </c>
      <c r="I2" s="7"/>
      <c r="J2" s="8" t="s">
        <v>3</v>
      </c>
      <c r="K2" s="9" t="s">
        <v>1</v>
      </c>
      <c r="L2" s="1"/>
      <c r="M2" s="9" t="s">
        <v>1</v>
      </c>
      <c r="N2" s="1"/>
      <c r="O2" s="9"/>
      <c r="P2" s="9"/>
      <c r="Q2" s="9" t="s">
        <v>1</v>
      </c>
      <c r="R2" s="1"/>
      <c r="S2" s="1"/>
      <c r="T2" s="1"/>
      <c r="U2" s="9" t="s">
        <v>4</v>
      </c>
      <c r="V2" s="1"/>
      <c r="W2" s="1"/>
      <c r="X2" s="10" t="s">
        <v>5</v>
      </c>
      <c r="Z2" s="2"/>
      <c r="AA2" s="1"/>
      <c r="AB2" s="1"/>
      <c r="AC2" s="1"/>
      <c r="AD2" s="1"/>
      <c r="AE2" s="1"/>
      <c r="AF2" s="1"/>
      <c r="AG2" s="1"/>
      <c r="AH2" s="1"/>
      <c r="AI2" s="1"/>
      <c r="AJ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2"/>
      <c r="AA3" s="1"/>
      <c r="AB3" s="1"/>
      <c r="AC3" s="1"/>
      <c r="AD3" s="1"/>
      <c r="AE3" s="1"/>
      <c r="AF3" s="1"/>
      <c r="AG3" s="1"/>
      <c r="AH3" s="1"/>
      <c r="AI3" s="1"/>
      <c r="AJ3" s="1"/>
    </row>
    <row r="4">
      <c r="A4" s="11" t="str">
        <f t="shared" ref="A4:A30" si="1">H4</f>
        <v>Asistente</v>
      </c>
      <c r="B4" s="12" t="s">
        <v>6</v>
      </c>
      <c r="C4" s="12" t="s">
        <v>7</v>
      </c>
      <c r="D4" s="13" t="s">
        <v>8</v>
      </c>
      <c r="E4" s="14" t="s">
        <v>9</v>
      </c>
      <c r="F4" s="15" t="s">
        <v>10</v>
      </c>
      <c r="G4" s="16"/>
      <c r="H4" s="17" t="s">
        <v>11</v>
      </c>
      <c r="I4" s="18" t="s">
        <v>12</v>
      </c>
      <c r="J4" s="18" t="s">
        <v>13</v>
      </c>
      <c r="K4" s="19" t="s">
        <v>14</v>
      </c>
      <c r="L4" s="20"/>
      <c r="M4" s="21" t="s">
        <v>15</v>
      </c>
      <c r="N4" s="20"/>
      <c r="O4" s="19" t="s">
        <v>16</v>
      </c>
      <c r="P4" s="20"/>
      <c r="Q4" s="19" t="s">
        <v>17</v>
      </c>
      <c r="R4" s="22"/>
      <c r="S4" s="22"/>
      <c r="T4" s="20"/>
      <c r="U4" s="19" t="s">
        <v>18</v>
      </c>
      <c r="V4" s="20"/>
      <c r="W4" s="7"/>
      <c r="X4" s="7"/>
      <c r="Y4" s="7"/>
      <c r="Z4" s="7"/>
      <c r="AA4" s="7"/>
      <c r="AB4" s="7"/>
      <c r="AC4" s="7"/>
      <c r="AD4" s="1"/>
      <c r="AE4" s="1"/>
      <c r="AF4" s="1"/>
      <c r="AG4" s="1"/>
      <c r="AH4" s="1"/>
      <c r="AI4" s="1"/>
      <c r="AJ4" s="1"/>
    </row>
    <row r="5">
      <c r="A5" s="23" t="str">
        <f t="shared" si="1"/>
        <v>nick</v>
      </c>
      <c r="B5" s="24" t="s">
        <v>19</v>
      </c>
      <c r="C5" s="25" t="s">
        <v>20</v>
      </c>
      <c r="D5" s="26" t="s">
        <v>21</v>
      </c>
      <c r="E5" s="27" t="s">
        <v>19</v>
      </c>
      <c r="F5" s="28" t="s">
        <v>19</v>
      </c>
      <c r="G5" s="29"/>
      <c r="H5" s="30" t="s">
        <v>22</v>
      </c>
      <c r="I5" s="31"/>
      <c r="J5" s="31"/>
      <c r="K5" s="31" t="s">
        <v>23</v>
      </c>
      <c r="L5" s="32">
        <v>27.0</v>
      </c>
      <c r="M5" s="33" t="s">
        <v>24</v>
      </c>
      <c r="N5" s="32">
        <v>3.0</v>
      </c>
      <c r="O5" s="34" t="s">
        <v>12</v>
      </c>
      <c r="P5" s="32">
        <v>5.0</v>
      </c>
      <c r="Q5" s="31" t="s">
        <v>25</v>
      </c>
      <c r="R5" s="32">
        <v>43.0</v>
      </c>
      <c r="S5" s="35" t="s">
        <v>26</v>
      </c>
      <c r="T5" s="35" t="s">
        <v>27</v>
      </c>
      <c r="U5" s="31" t="s">
        <v>25</v>
      </c>
      <c r="V5" s="32">
        <v>30.0</v>
      </c>
      <c r="W5" s="7"/>
      <c r="X5" s="7"/>
      <c r="Y5" s="7"/>
      <c r="Z5" s="7"/>
      <c r="AA5" s="7"/>
      <c r="AB5" s="7"/>
      <c r="AC5" s="7"/>
      <c r="AD5" s="1"/>
      <c r="AE5" s="1"/>
      <c r="AF5" s="1"/>
      <c r="AG5" s="1"/>
      <c r="AH5" s="1"/>
      <c r="AI5" s="1"/>
      <c r="AJ5" s="1"/>
    </row>
    <row r="6">
      <c r="A6" s="36" t="str">
        <f t="shared" si="1"/>
        <v>MF</v>
      </c>
      <c r="B6" s="37">
        <f t="shared" ref="B6:B31" si="2">(L6+N6+P6+R6+V6)-F6</f>
        <v>100</v>
      </c>
      <c r="C6" s="38" t="s">
        <v>28</v>
      </c>
      <c r="D6" s="39">
        <v>45950.0</v>
      </c>
      <c r="E6" s="40">
        <f t="shared" ref="E6:E31" si="3">L6+N6+P6+R6+V6</f>
        <v>108</v>
      </c>
      <c r="F6" s="40">
        <f t="shared" ref="F6:F31" si="4">J6*(3+5)</f>
        <v>8</v>
      </c>
      <c r="G6" s="41"/>
      <c r="H6" s="42" t="s">
        <v>29</v>
      </c>
      <c r="I6" s="43">
        <v>1.0</v>
      </c>
      <c r="J6" s="44">
        <v>1.0</v>
      </c>
      <c r="K6" s="45">
        <v>1.0</v>
      </c>
      <c r="L6" s="46">
        <f t="shared" ref="L6:L31" si="5">K6*$L$5</f>
        <v>27</v>
      </c>
      <c r="M6" s="45">
        <v>1.0</v>
      </c>
      <c r="N6" s="46">
        <f t="shared" ref="N6:N31" si="6">M6*$N$5</f>
        <v>3</v>
      </c>
      <c r="O6" s="47">
        <v>1.0</v>
      </c>
      <c r="P6" s="46">
        <f t="shared" ref="P6:P31" si="7">O6*$P$5</f>
        <v>5</v>
      </c>
      <c r="Q6" s="48">
        <v>1.0</v>
      </c>
      <c r="R6" s="46">
        <f t="shared" ref="R6:R31" si="8">Q6*$R$5</f>
        <v>43</v>
      </c>
      <c r="S6" s="49">
        <v>1.0</v>
      </c>
      <c r="T6" s="50"/>
      <c r="U6" s="48">
        <v>1.0</v>
      </c>
      <c r="V6" s="46">
        <f t="shared" ref="V6:V31" si="9">U6*$V$5</f>
        <v>30</v>
      </c>
      <c r="W6" s="7"/>
      <c r="X6" s="7"/>
      <c r="Y6" s="7"/>
      <c r="Z6" s="7"/>
      <c r="AA6" s="7"/>
      <c r="AB6" s="7"/>
      <c r="AC6" s="7"/>
      <c r="AD6" s="1"/>
      <c r="AE6" s="1"/>
      <c r="AF6" s="1"/>
      <c r="AG6" s="1"/>
      <c r="AH6" s="1"/>
      <c r="AI6" s="1"/>
      <c r="AJ6" s="1"/>
    </row>
    <row r="7">
      <c r="A7" s="51" t="str">
        <f t="shared" si="1"/>
        <v>Cmartin</v>
      </c>
      <c r="B7" s="37">
        <f t="shared" si="2"/>
        <v>100</v>
      </c>
      <c r="C7" s="52" t="s">
        <v>28</v>
      </c>
      <c r="D7" s="39">
        <v>45947.0</v>
      </c>
      <c r="E7" s="53">
        <f t="shared" si="3"/>
        <v>108</v>
      </c>
      <c r="F7" s="53">
        <f t="shared" si="4"/>
        <v>8</v>
      </c>
      <c r="G7" s="41"/>
      <c r="H7" s="42" t="s">
        <v>30</v>
      </c>
      <c r="I7" s="54">
        <v>1.0</v>
      </c>
      <c r="J7" s="44">
        <v>1.0</v>
      </c>
      <c r="K7" s="55">
        <v>1.0</v>
      </c>
      <c r="L7" s="46">
        <f t="shared" si="5"/>
        <v>27</v>
      </c>
      <c r="M7" s="55">
        <v>1.0</v>
      </c>
      <c r="N7" s="46">
        <f t="shared" si="6"/>
        <v>3</v>
      </c>
      <c r="O7" s="56">
        <v>1.0</v>
      </c>
      <c r="P7" s="46">
        <f t="shared" si="7"/>
        <v>5</v>
      </c>
      <c r="Q7" s="57">
        <v>1.0</v>
      </c>
      <c r="R7" s="46">
        <f t="shared" si="8"/>
        <v>43</v>
      </c>
      <c r="S7" s="58">
        <v>1.0</v>
      </c>
      <c r="T7" s="59"/>
      <c r="U7" s="57">
        <v>1.0</v>
      </c>
      <c r="V7" s="46">
        <f t="shared" si="9"/>
        <v>30</v>
      </c>
      <c r="W7" s="7"/>
      <c r="X7" s="7"/>
      <c r="Y7" s="7"/>
      <c r="Z7" s="7"/>
      <c r="AA7" s="7"/>
      <c r="AB7" s="7"/>
      <c r="AC7" s="7"/>
      <c r="AD7" s="1"/>
      <c r="AE7" s="1"/>
      <c r="AF7" s="1"/>
      <c r="AG7" s="1"/>
      <c r="AH7" s="1"/>
      <c r="AI7" s="1"/>
      <c r="AJ7" s="1"/>
    </row>
    <row r="8">
      <c r="A8" s="51" t="str">
        <f t="shared" si="1"/>
        <v>JLE</v>
      </c>
      <c r="B8" s="37">
        <f t="shared" si="2"/>
        <v>100</v>
      </c>
      <c r="C8" s="52" t="s">
        <v>28</v>
      </c>
      <c r="D8" s="39">
        <v>45939.0</v>
      </c>
      <c r="E8" s="53">
        <f t="shared" si="3"/>
        <v>108</v>
      </c>
      <c r="F8" s="53">
        <f t="shared" si="4"/>
        <v>8</v>
      </c>
      <c r="G8" s="41"/>
      <c r="H8" s="42" t="s">
        <v>31</v>
      </c>
      <c r="I8" s="54">
        <v>1.0</v>
      </c>
      <c r="J8" s="60">
        <v>1.0</v>
      </c>
      <c r="K8" s="55">
        <v>1.0</v>
      </c>
      <c r="L8" s="46">
        <f t="shared" si="5"/>
        <v>27</v>
      </c>
      <c r="M8" s="55">
        <v>1.0</v>
      </c>
      <c r="N8" s="46">
        <f t="shared" si="6"/>
        <v>3</v>
      </c>
      <c r="O8" s="56">
        <v>1.0</v>
      </c>
      <c r="P8" s="46">
        <f t="shared" si="7"/>
        <v>5</v>
      </c>
      <c r="Q8" s="57">
        <v>1.0</v>
      </c>
      <c r="R8" s="46">
        <f t="shared" si="8"/>
        <v>43</v>
      </c>
      <c r="S8" s="61">
        <v>1.0</v>
      </c>
      <c r="T8" s="62"/>
      <c r="U8" s="57">
        <v>1.0</v>
      </c>
      <c r="V8" s="46">
        <f t="shared" si="9"/>
        <v>30</v>
      </c>
      <c r="W8" s="7"/>
      <c r="X8" s="7"/>
      <c r="Y8" s="7"/>
      <c r="Z8" s="7"/>
      <c r="AA8" s="7"/>
      <c r="AB8" s="7"/>
      <c r="AC8" s="7"/>
      <c r="AD8" s="1"/>
      <c r="AE8" s="1"/>
      <c r="AF8" s="1"/>
      <c r="AG8" s="1"/>
      <c r="AH8" s="1"/>
      <c r="AI8" s="1"/>
      <c r="AJ8" s="1"/>
    </row>
    <row r="9">
      <c r="A9" s="51" t="str">
        <f t="shared" si="1"/>
        <v>Combination</v>
      </c>
      <c r="B9" s="37">
        <f t="shared" si="2"/>
        <v>148</v>
      </c>
      <c r="C9" s="52" t="s">
        <v>28</v>
      </c>
      <c r="D9" s="39">
        <v>45946.0</v>
      </c>
      <c r="E9" s="53">
        <f t="shared" si="3"/>
        <v>156</v>
      </c>
      <c r="F9" s="53">
        <f t="shared" si="4"/>
        <v>8</v>
      </c>
      <c r="G9" s="41"/>
      <c r="H9" s="42" t="s">
        <v>32</v>
      </c>
      <c r="I9" s="54">
        <v>2.0</v>
      </c>
      <c r="J9" s="60">
        <v>1.0</v>
      </c>
      <c r="K9" s="63">
        <v>0.0</v>
      </c>
      <c r="L9" s="46">
        <f t="shared" si="5"/>
        <v>0</v>
      </c>
      <c r="M9" s="63">
        <v>0.0</v>
      </c>
      <c r="N9" s="46">
        <f t="shared" si="6"/>
        <v>0</v>
      </c>
      <c r="O9" s="56">
        <v>2.0</v>
      </c>
      <c r="P9" s="46">
        <f t="shared" si="7"/>
        <v>10</v>
      </c>
      <c r="Q9" s="57">
        <v>2.0</v>
      </c>
      <c r="R9" s="46">
        <f t="shared" si="8"/>
        <v>86</v>
      </c>
      <c r="S9" s="58">
        <v>2.0</v>
      </c>
      <c r="T9" s="59"/>
      <c r="U9" s="57">
        <v>2.0</v>
      </c>
      <c r="V9" s="46">
        <f t="shared" si="9"/>
        <v>60</v>
      </c>
      <c r="W9" s="7"/>
      <c r="X9" s="7"/>
      <c r="Y9" s="7"/>
      <c r="Z9" s="7"/>
      <c r="AA9" s="7"/>
      <c r="AB9" s="7"/>
      <c r="AC9" s="7"/>
      <c r="AD9" s="1"/>
      <c r="AE9" s="1"/>
      <c r="AF9" s="1"/>
      <c r="AG9" s="1"/>
      <c r="AH9" s="1"/>
      <c r="AI9" s="1"/>
      <c r="AJ9" s="1"/>
    </row>
    <row r="10">
      <c r="A10" s="51" t="str">
        <f t="shared" si="1"/>
        <v>Parri</v>
      </c>
      <c r="B10" s="37">
        <f t="shared" si="2"/>
        <v>181</v>
      </c>
      <c r="C10" s="52" t="s">
        <v>28</v>
      </c>
      <c r="D10" s="39">
        <v>45951.0</v>
      </c>
      <c r="E10" s="53">
        <f t="shared" si="3"/>
        <v>189</v>
      </c>
      <c r="F10" s="53">
        <f t="shared" si="4"/>
        <v>8</v>
      </c>
      <c r="G10" s="41"/>
      <c r="H10" s="42" t="s">
        <v>33</v>
      </c>
      <c r="I10" s="54">
        <v>2.0</v>
      </c>
      <c r="J10" s="60">
        <v>1.0</v>
      </c>
      <c r="K10" s="55">
        <v>1.0</v>
      </c>
      <c r="L10" s="46">
        <f t="shared" si="5"/>
        <v>27</v>
      </c>
      <c r="M10" s="55">
        <v>2.0</v>
      </c>
      <c r="N10" s="46">
        <f t="shared" si="6"/>
        <v>6</v>
      </c>
      <c r="O10" s="56">
        <v>2.0</v>
      </c>
      <c r="P10" s="46">
        <f t="shared" si="7"/>
        <v>10</v>
      </c>
      <c r="Q10" s="57">
        <v>2.0</v>
      </c>
      <c r="R10" s="46">
        <f t="shared" si="8"/>
        <v>86</v>
      </c>
      <c r="S10" s="61">
        <v>1.0</v>
      </c>
      <c r="T10" s="64">
        <v>1.0</v>
      </c>
      <c r="U10" s="57">
        <v>2.0</v>
      </c>
      <c r="V10" s="46">
        <f t="shared" si="9"/>
        <v>60</v>
      </c>
      <c r="W10" s="7"/>
      <c r="X10" s="7"/>
      <c r="Y10" s="7"/>
      <c r="Z10" s="7"/>
      <c r="AA10" s="7"/>
      <c r="AB10" s="7"/>
      <c r="AC10" s="7"/>
      <c r="AD10" s="1"/>
      <c r="AE10" s="1"/>
      <c r="AF10" s="1"/>
      <c r="AG10" s="1"/>
      <c r="AH10" s="1"/>
      <c r="AI10" s="1"/>
      <c r="AJ10" s="1"/>
    </row>
    <row r="11">
      <c r="A11" s="65" t="str">
        <f t="shared" si="1"/>
        <v>Mrrivilla</v>
      </c>
      <c r="B11" s="37">
        <f t="shared" si="2"/>
        <v>208</v>
      </c>
      <c r="C11" s="52" t="s">
        <v>28</v>
      </c>
      <c r="D11" s="39">
        <v>45947.0</v>
      </c>
      <c r="E11" s="53">
        <f t="shared" si="3"/>
        <v>216</v>
      </c>
      <c r="F11" s="53">
        <f t="shared" si="4"/>
        <v>8</v>
      </c>
      <c r="G11" s="41"/>
      <c r="H11" s="42" t="s">
        <v>34</v>
      </c>
      <c r="I11" s="54">
        <v>2.0</v>
      </c>
      <c r="J11" s="60">
        <v>1.0</v>
      </c>
      <c r="K11" s="55">
        <v>2.0</v>
      </c>
      <c r="L11" s="46">
        <f t="shared" si="5"/>
        <v>54</v>
      </c>
      <c r="M11" s="55">
        <v>2.0</v>
      </c>
      <c r="N11" s="46">
        <f t="shared" si="6"/>
        <v>6</v>
      </c>
      <c r="O11" s="56">
        <v>2.0</v>
      </c>
      <c r="P11" s="46">
        <f t="shared" si="7"/>
        <v>10</v>
      </c>
      <c r="Q11" s="57">
        <v>2.0</v>
      </c>
      <c r="R11" s="46">
        <f t="shared" si="8"/>
        <v>86</v>
      </c>
      <c r="S11" s="61">
        <v>2.0</v>
      </c>
      <c r="T11" s="62"/>
      <c r="U11" s="57">
        <v>2.0</v>
      </c>
      <c r="V11" s="46">
        <f t="shared" si="9"/>
        <v>60</v>
      </c>
      <c r="W11" s="7"/>
      <c r="X11" s="7"/>
      <c r="Y11" s="7"/>
      <c r="Z11" s="7"/>
      <c r="AA11" s="7"/>
      <c r="AB11" s="7"/>
      <c r="AC11" s="7"/>
      <c r="AD11" s="1"/>
      <c r="AE11" s="1"/>
      <c r="AF11" s="1"/>
      <c r="AG11" s="1"/>
      <c r="AH11" s="1"/>
      <c r="AI11" s="1"/>
      <c r="AJ11" s="1"/>
    </row>
    <row r="12">
      <c r="A12" s="65" t="str">
        <f t="shared" si="1"/>
        <v>mcoman</v>
      </c>
      <c r="B12" s="37">
        <f t="shared" si="2"/>
        <v>94</v>
      </c>
      <c r="C12" s="52" t="s">
        <v>28</v>
      </c>
      <c r="D12" s="39">
        <v>45938.0</v>
      </c>
      <c r="E12" s="53">
        <f t="shared" si="3"/>
        <v>102</v>
      </c>
      <c r="F12" s="53">
        <f t="shared" si="4"/>
        <v>8</v>
      </c>
      <c r="G12" s="41"/>
      <c r="H12" s="42" t="s">
        <v>35</v>
      </c>
      <c r="I12" s="54">
        <v>2.0</v>
      </c>
      <c r="J12" s="60">
        <v>1.0</v>
      </c>
      <c r="K12" s="63">
        <v>0.0</v>
      </c>
      <c r="L12" s="46">
        <f t="shared" si="5"/>
        <v>0</v>
      </c>
      <c r="M12" s="55">
        <v>2.0</v>
      </c>
      <c r="N12" s="46">
        <f t="shared" si="6"/>
        <v>6</v>
      </c>
      <c r="O12" s="56">
        <v>2.0</v>
      </c>
      <c r="P12" s="46">
        <f t="shared" si="7"/>
        <v>10</v>
      </c>
      <c r="Q12" s="57">
        <v>2.0</v>
      </c>
      <c r="R12" s="46">
        <f t="shared" si="8"/>
        <v>86</v>
      </c>
      <c r="S12" s="61">
        <v>2.0</v>
      </c>
      <c r="T12" s="62"/>
      <c r="U12" s="66">
        <v>0.0</v>
      </c>
      <c r="V12" s="46">
        <f t="shared" si="9"/>
        <v>0</v>
      </c>
      <c r="W12" s="7"/>
      <c r="X12" s="7"/>
      <c r="Y12" s="7"/>
      <c r="Z12" s="7"/>
      <c r="AA12" s="7"/>
      <c r="AB12" s="7"/>
      <c r="AC12" s="7"/>
      <c r="AD12" s="1"/>
      <c r="AE12" s="1"/>
      <c r="AF12" s="1"/>
      <c r="AG12" s="1"/>
      <c r="AH12" s="1"/>
      <c r="AI12" s="1"/>
      <c r="AJ12" s="1"/>
    </row>
    <row r="13">
      <c r="A13" s="65" t="str">
        <f t="shared" si="1"/>
        <v>Ric_saabosch</v>
      </c>
      <c r="B13" s="37">
        <f t="shared" si="2"/>
        <v>94</v>
      </c>
      <c r="C13" s="52" t="s">
        <v>28</v>
      </c>
      <c r="D13" s="39">
        <v>45943.0</v>
      </c>
      <c r="E13" s="53">
        <f t="shared" si="3"/>
        <v>102</v>
      </c>
      <c r="F13" s="53">
        <f t="shared" si="4"/>
        <v>8</v>
      </c>
      <c r="G13" s="41"/>
      <c r="H13" s="42" t="s">
        <v>36</v>
      </c>
      <c r="I13" s="54">
        <v>2.0</v>
      </c>
      <c r="J13" s="60">
        <v>1.0</v>
      </c>
      <c r="K13" s="63">
        <v>0.0</v>
      </c>
      <c r="L13" s="46">
        <f t="shared" si="5"/>
        <v>0</v>
      </c>
      <c r="M13" s="55">
        <v>2.0</v>
      </c>
      <c r="N13" s="46">
        <f t="shared" si="6"/>
        <v>6</v>
      </c>
      <c r="O13" s="56">
        <v>2.0</v>
      </c>
      <c r="P13" s="46">
        <f t="shared" si="7"/>
        <v>10</v>
      </c>
      <c r="Q13" s="57">
        <v>2.0</v>
      </c>
      <c r="R13" s="46">
        <f t="shared" si="8"/>
        <v>86</v>
      </c>
      <c r="S13" s="61">
        <v>2.0</v>
      </c>
      <c r="T13" s="62"/>
      <c r="U13" s="66">
        <v>0.0</v>
      </c>
      <c r="V13" s="46">
        <f t="shared" si="9"/>
        <v>0</v>
      </c>
      <c r="W13" s="7"/>
      <c r="X13" s="7"/>
      <c r="Y13" s="7"/>
      <c r="Z13" s="7"/>
      <c r="AA13" s="7"/>
      <c r="AB13" s="7"/>
      <c r="AC13" s="7"/>
      <c r="AD13" s="1"/>
      <c r="AE13" s="1"/>
      <c r="AF13" s="1"/>
      <c r="AG13" s="1"/>
      <c r="AH13" s="1"/>
      <c r="AI13" s="1"/>
      <c r="AJ13" s="1"/>
    </row>
    <row r="14">
      <c r="A14" s="65" t="str">
        <f t="shared" si="1"/>
        <v>Comando34</v>
      </c>
      <c r="B14" s="37">
        <f t="shared" si="2"/>
        <v>100</v>
      </c>
      <c r="C14" s="52" t="s">
        <v>28</v>
      </c>
      <c r="D14" s="39">
        <v>45955.0</v>
      </c>
      <c r="E14" s="53">
        <f t="shared" si="3"/>
        <v>108</v>
      </c>
      <c r="F14" s="53">
        <f t="shared" si="4"/>
        <v>8</v>
      </c>
      <c r="G14" s="41"/>
      <c r="H14" s="42" t="s">
        <v>37</v>
      </c>
      <c r="I14" s="54">
        <v>1.0</v>
      </c>
      <c r="J14" s="60">
        <v>1.0</v>
      </c>
      <c r="K14" s="55">
        <v>1.0</v>
      </c>
      <c r="L14" s="46">
        <f t="shared" si="5"/>
        <v>27</v>
      </c>
      <c r="M14" s="55">
        <v>1.0</v>
      </c>
      <c r="N14" s="46">
        <f t="shared" si="6"/>
        <v>3</v>
      </c>
      <c r="O14" s="56">
        <v>1.0</v>
      </c>
      <c r="P14" s="46">
        <f t="shared" si="7"/>
        <v>5</v>
      </c>
      <c r="Q14" s="57">
        <v>1.0</v>
      </c>
      <c r="R14" s="46">
        <f t="shared" si="8"/>
        <v>43</v>
      </c>
      <c r="S14" s="58">
        <v>1.0</v>
      </c>
      <c r="T14" s="59"/>
      <c r="U14" s="57">
        <v>1.0</v>
      </c>
      <c r="V14" s="46">
        <f t="shared" si="9"/>
        <v>30</v>
      </c>
      <c r="W14" s="7"/>
      <c r="X14" s="7"/>
      <c r="Y14" s="7"/>
      <c r="Z14" s="7"/>
      <c r="AA14" s="7"/>
      <c r="AB14" s="7"/>
      <c r="AC14" s="7"/>
      <c r="AD14" s="1"/>
      <c r="AE14" s="1"/>
      <c r="AF14" s="1"/>
      <c r="AG14" s="1"/>
      <c r="AH14" s="1"/>
      <c r="AI14" s="1"/>
      <c r="AJ14" s="1"/>
    </row>
    <row r="15">
      <c r="A15" s="65" t="str">
        <f t="shared" si="1"/>
        <v>Javichu</v>
      </c>
      <c r="B15" s="37">
        <f t="shared" si="2"/>
        <v>100</v>
      </c>
      <c r="C15" s="52" t="s">
        <v>28</v>
      </c>
      <c r="D15" s="39">
        <v>45945.0</v>
      </c>
      <c r="E15" s="53">
        <f t="shared" si="3"/>
        <v>108</v>
      </c>
      <c r="F15" s="53">
        <f t="shared" si="4"/>
        <v>8</v>
      </c>
      <c r="G15" s="41"/>
      <c r="H15" s="42" t="s">
        <v>38</v>
      </c>
      <c r="I15" s="54">
        <v>1.0</v>
      </c>
      <c r="J15" s="60">
        <v>1.0</v>
      </c>
      <c r="K15" s="55">
        <v>1.0</v>
      </c>
      <c r="L15" s="46">
        <f t="shared" si="5"/>
        <v>27</v>
      </c>
      <c r="M15" s="55">
        <v>1.0</v>
      </c>
      <c r="N15" s="46">
        <f t="shared" si="6"/>
        <v>3</v>
      </c>
      <c r="O15" s="67">
        <v>1.0</v>
      </c>
      <c r="P15" s="46">
        <f t="shared" si="7"/>
        <v>5</v>
      </c>
      <c r="Q15" s="55">
        <v>1.0</v>
      </c>
      <c r="R15" s="46">
        <f t="shared" si="8"/>
        <v>43</v>
      </c>
      <c r="S15" s="58">
        <v>1.0</v>
      </c>
      <c r="T15" s="59"/>
      <c r="U15" s="55">
        <v>1.0</v>
      </c>
      <c r="V15" s="46">
        <f t="shared" si="9"/>
        <v>30</v>
      </c>
      <c r="W15" s="7"/>
      <c r="X15" s="7"/>
      <c r="Y15" s="7"/>
      <c r="Z15" s="7"/>
      <c r="AA15" s="7"/>
      <c r="AB15" s="7"/>
      <c r="AC15" s="7"/>
      <c r="AD15" s="1"/>
      <c r="AE15" s="1"/>
      <c r="AF15" s="1"/>
      <c r="AG15" s="1"/>
      <c r="AH15" s="1"/>
      <c r="AI15" s="1"/>
      <c r="AJ15" s="1"/>
    </row>
    <row r="16">
      <c r="A16" s="65" t="str">
        <f t="shared" si="1"/>
        <v>mcSAAB</v>
      </c>
      <c r="B16" s="37">
        <f t="shared" si="2"/>
        <v>100</v>
      </c>
      <c r="C16" s="52" t="s">
        <v>28</v>
      </c>
      <c r="D16" s="39">
        <v>45937.0</v>
      </c>
      <c r="E16" s="53">
        <f t="shared" si="3"/>
        <v>108</v>
      </c>
      <c r="F16" s="53">
        <f t="shared" si="4"/>
        <v>8</v>
      </c>
      <c r="G16" s="41"/>
      <c r="H16" s="42" t="s">
        <v>39</v>
      </c>
      <c r="I16" s="54">
        <v>1.0</v>
      </c>
      <c r="J16" s="60">
        <v>1.0</v>
      </c>
      <c r="K16" s="55">
        <v>1.0</v>
      </c>
      <c r="L16" s="46">
        <f t="shared" si="5"/>
        <v>27</v>
      </c>
      <c r="M16" s="55">
        <v>1.0</v>
      </c>
      <c r="N16" s="46">
        <f t="shared" si="6"/>
        <v>3</v>
      </c>
      <c r="O16" s="56">
        <v>1.0</v>
      </c>
      <c r="P16" s="46">
        <f t="shared" si="7"/>
        <v>5</v>
      </c>
      <c r="Q16" s="57">
        <v>1.0</v>
      </c>
      <c r="R16" s="46">
        <f t="shared" si="8"/>
        <v>43</v>
      </c>
      <c r="S16" s="58">
        <v>1.0</v>
      </c>
      <c r="T16" s="59"/>
      <c r="U16" s="57">
        <v>1.0</v>
      </c>
      <c r="V16" s="46">
        <f t="shared" si="9"/>
        <v>30</v>
      </c>
      <c r="W16" s="7"/>
      <c r="X16" s="7"/>
      <c r="Y16" s="7"/>
      <c r="Z16" s="7"/>
      <c r="AA16" s="7"/>
      <c r="AB16" s="7"/>
      <c r="AC16" s="7"/>
      <c r="AD16" s="1"/>
      <c r="AE16" s="1"/>
      <c r="AF16" s="1"/>
      <c r="AG16" s="1"/>
      <c r="AH16" s="1"/>
      <c r="AI16" s="1"/>
      <c r="AJ16" s="1"/>
    </row>
    <row r="17">
      <c r="A17" s="65" t="str">
        <f t="shared" si="1"/>
        <v>Zimmer</v>
      </c>
      <c r="B17" s="37">
        <f t="shared" si="2"/>
        <v>0</v>
      </c>
      <c r="C17" s="52" t="s">
        <v>28</v>
      </c>
      <c r="D17" s="39">
        <v>45951.0</v>
      </c>
      <c r="E17" s="53">
        <f t="shared" si="3"/>
        <v>0</v>
      </c>
      <c r="F17" s="53">
        <f t="shared" si="4"/>
        <v>0</v>
      </c>
      <c r="G17" s="41"/>
      <c r="H17" s="42" t="s">
        <v>40</v>
      </c>
      <c r="I17" s="54">
        <v>0.0</v>
      </c>
      <c r="J17" s="60">
        <v>0.0</v>
      </c>
      <c r="K17" s="68">
        <v>0.0</v>
      </c>
      <c r="L17" s="46">
        <f t="shared" si="5"/>
        <v>0</v>
      </c>
      <c r="M17" s="68">
        <v>0.0</v>
      </c>
      <c r="N17" s="46">
        <f t="shared" si="6"/>
        <v>0</v>
      </c>
      <c r="O17" s="69">
        <v>0.0</v>
      </c>
      <c r="P17" s="46">
        <f t="shared" si="7"/>
        <v>0</v>
      </c>
      <c r="Q17" s="70">
        <v>0.0</v>
      </c>
      <c r="R17" s="46">
        <f t="shared" si="8"/>
        <v>0</v>
      </c>
      <c r="S17" s="61">
        <v>0.0</v>
      </c>
      <c r="T17" s="62"/>
      <c r="U17" s="70">
        <v>0.0</v>
      </c>
      <c r="V17" s="46">
        <f t="shared" si="9"/>
        <v>0</v>
      </c>
      <c r="W17" s="7"/>
      <c r="X17" s="7"/>
      <c r="Y17" s="7"/>
      <c r="Z17" s="7"/>
      <c r="AA17" s="7"/>
      <c r="AB17" s="7"/>
      <c r="AC17" s="7"/>
      <c r="AD17" s="1"/>
      <c r="AE17" s="1"/>
      <c r="AF17" s="1"/>
      <c r="AG17" s="1"/>
      <c r="AH17" s="1"/>
      <c r="AI17" s="1"/>
      <c r="AJ17" s="1"/>
    </row>
    <row r="18">
      <c r="A18" s="65" t="str">
        <f t="shared" si="1"/>
        <v>Valerio</v>
      </c>
      <c r="B18" s="37">
        <f t="shared" si="2"/>
        <v>100</v>
      </c>
      <c r="C18" s="52" t="s">
        <v>28</v>
      </c>
      <c r="D18" s="71">
        <v>45950.0</v>
      </c>
      <c r="E18" s="53">
        <f t="shared" si="3"/>
        <v>108</v>
      </c>
      <c r="F18" s="53">
        <f t="shared" si="4"/>
        <v>8</v>
      </c>
      <c r="G18" s="41"/>
      <c r="H18" s="42" t="s">
        <v>41</v>
      </c>
      <c r="I18" s="54">
        <v>1.0</v>
      </c>
      <c r="J18" s="60">
        <v>1.0</v>
      </c>
      <c r="K18" s="55">
        <v>1.0</v>
      </c>
      <c r="L18" s="46">
        <f t="shared" si="5"/>
        <v>27</v>
      </c>
      <c r="M18" s="55">
        <v>1.0</v>
      </c>
      <c r="N18" s="46">
        <f t="shared" si="6"/>
        <v>3</v>
      </c>
      <c r="O18" s="56">
        <v>1.0</v>
      </c>
      <c r="P18" s="46">
        <f t="shared" si="7"/>
        <v>5</v>
      </c>
      <c r="Q18" s="57">
        <v>1.0</v>
      </c>
      <c r="R18" s="46">
        <f t="shared" si="8"/>
        <v>43</v>
      </c>
      <c r="S18" s="61">
        <v>1.0</v>
      </c>
      <c r="T18" s="62"/>
      <c r="U18" s="57">
        <v>1.0</v>
      </c>
      <c r="V18" s="46">
        <f t="shared" si="9"/>
        <v>30</v>
      </c>
      <c r="W18" s="7"/>
      <c r="X18" s="7"/>
      <c r="Y18" s="7"/>
      <c r="Z18" s="7"/>
      <c r="AA18" s="7"/>
      <c r="AB18" s="7"/>
      <c r="AC18" s="7"/>
      <c r="AD18" s="1"/>
      <c r="AE18" s="1"/>
      <c r="AF18" s="1"/>
      <c r="AG18" s="1"/>
      <c r="AH18" s="1"/>
      <c r="AI18" s="1"/>
      <c r="AJ18" s="1"/>
    </row>
    <row r="19" ht="15.75" customHeight="1">
      <c r="A19" s="65" t="str">
        <f t="shared" si="1"/>
        <v>saabgourmet (Tom)</v>
      </c>
      <c r="B19" s="37">
        <f t="shared" si="2"/>
        <v>216</v>
      </c>
      <c r="C19" s="52" t="s">
        <v>28</v>
      </c>
      <c r="D19" s="71">
        <v>45950.0</v>
      </c>
      <c r="E19" s="53">
        <f t="shared" si="3"/>
        <v>216</v>
      </c>
      <c r="F19" s="53">
        <f t="shared" si="4"/>
        <v>0</v>
      </c>
      <c r="G19" s="41"/>
      <c r="H19" s="42" t="s">
        <v>42</v>
      </c>
      <c r="I19" s="54">
        <v>2.0</v>
      </c>
      <c r="J19" s="60">
        <v>0.0</v>
      </c>
      <c r="K19" s="55">
        <v>2.0</v>
      </c>
      <c r="L19" s="46">
        <f t="shared" si="5"/>
        <v>54</v>
      </c>
      <c r="M19" s="55">
        <v>2.0</v>
      </c>
      <c r="N19" s="46">
        <f t="shared" si="6"/>
        <v>6</v>
      </c>
      <c r="O19" s="56">
        <v>2.0</v>
      </c>
      <c r="P19" s="46">
        <f t="shared" si="7"/>
        <v>10</v>
      </c>
      <c r="Q19" s="57">
        <v>2.0</v>
      </c>
      <c r="R19" s="46">
        <f t="shared" si="8"/>
        <v>86</v>
      </c>
      <c r="S19" s="61">
        <v>2.0</v>
      </c>
      <c r="T19" s="62"/>
      <c r="U19" s="57">
        <v>2.0</v>
      </c>
      <c r="V19" s="46">
        <f t="shared" si="9"/>
        <v>60</v>
      </c>
      <c r="W19" s="7"/>
      <c r="X19" s="7"/>
      <c r="Y19" s="7"/>
      <c r="Z19" s="7"/>
      <c r="AA19" s="7"/>
      <c r="AB19" s="7"/>
      <c r="AC19" s="7"/>
      <c r="AD19" s="1"/>
      <c r="AE19" s="1"/>
      <c r="AF19" s="1"/>
      <c r="AG19" s="1"/>
      <c r="AH19" s="1"/>
      <c r="AI19" s="1"/>
      <c r="AJ19" s="1"/>
    </row>
    <row r="20" ht="15.75" customHeight="1">
      <c r="A20" s="65" t="str">
        <f t="shared" si="1"/>
        <v>Emilio G. (MF)</v>
      </c>
      <c r="B20" s="37">
        <f t="shared" si="2"/>
        <v>10</v>
      </c>
      <c r="C20" s="52" t="s">
        <v>28</v>
      </c>
      <c r="D20" s="71">
        <v>45950.0</v>
      </c>
      <c r="E20" s="53">
        <f t="shared" si="3"/>
        <v>10</v>
      </c>
      <c r="F20" s="53">
        <f t="shared" si="4"/>
        <v>0</v>
      </c>
      <c r="G20" s="41"/>
      <c r="H20" s="42" t="s">
        <v>43</v>
      </c>
      <c r="I20" s="54">
        <v>2.0</v>
      </c>
      <c r="J20" s="60">
        <v>0.0</v>
      </c>
      <c r="K20" s="63">
        <v>0.0</v>
      </c>
      <c r="L20" s="46">
        <f t="shared" si="5"/>
        <v>0</v>
      </c>
      <c r="M20" s="63">
        <v>0.0</v>
      </c>
      <c r="N20" s="46">
        <f t="shared" si="6"/>
        <v>0</v>
      </c>
      <c r="O20" s="56">
        <v>2.0</v>
      </c>
      <c r="P20" s="46">
        <f t="shared" si="7"/>
        <v>10</v>
      </c>
      <c r="Q20" s="66">
        <v>0.0</v>
      </c>
      <c r="R20" s="46">
        <f t="shared" si="8"/>
        <v>0</v>
      </c>
      <c r="S20" s="58">
        <v>0.0</v>
      </c>
      <c r="T20" s="59"/>
      <c r="U20" s="66">
        <v>0.0</v>
      </c>
      <c r="V20" s="46">
        <f t="shared" si="9"/>
        <v>0</v>
      </c>
      <c r="W20" s="7"/>
      <c r="X20" s="7"/>
      <c r="Y20" s="7"/>
      <c r="Z20" s="7"/>
      <c r="AA20" s="7"/>
      <c r="AB20" s="7"/>
      <c r="AC20" s="7"/>
      <c r="AD20" s="1"/>
      <c r="AE20" s="1"/>
      <c r="AF20" s="1"/>
      <c r="AG20" s="1"/>
      <c r="AH20" s="1"/>
      <c r="AI20" s="1"/>
      <c r="AJ20" s="1"/>
    </row>
    <row r="21" ht="15.75" customHeight="1">
      <c r="A21" s="65" t="str">
        <f t="shared" si="1"/>
        <v>Juan Elías</v>
      </c>
      <c r="B21" s="37">
        <f t="shared" si="2"/>
        <v>153</v>
      </c>
      <c r="C21" s="52" t="s">
        <v>28</v>
      </c>
      <c r="D21" s="39">
        <v>45947.0</v>
      </c>
      <c r="E21" s="53">
        <f t="shared" si="3"/>
        <v>153</v>
      </c>
      <c r="F21" s="53">
        <f t="shared" si="4"/>
        <v>0</v>
      </c>
      <c r="G21" s="41"/>
      <c r="H21" s="42" t="s">
        <v>44</v>
      </c>
      <c r="I21" s="54">
        <v>3.0</v>
      </c>
      <c r="J21" s="60">
        <v>0.0</v>
      </c>
      <c r="K21" s="63">
        <v>0.0</v>
      </c>
      <c r="L21" s="46">
        <f t="shared" si="5"/>
        <v>0</v>
      </c>
      <c r="M21" s="56">
        <v>3.0</v>
      </c>
      <c r="N21" s="46">
        <f t="shared" si="6"/>
        <v>9</v>
      </c>
      <c r="O21" s="56">
        <v>3.0</v>
      </c>
      <c r="P21" s="46">
        <f t="shared" si="7"/>
        <v>15</v>
      </c>
      <c r="Q21" s="56">
        <v>3.0</v>
      </c>
      <c r="R21" s="46">
        <f t="shared" si="8"/>
        <v>129</v>
      </c>
      <c r="S21" s="58">
        <v>3.0</v>
      </c>
      <c r="T21" s="59"/>
      <c r="U21" s="66">
        <v>0.0</v>
      </c>
      <c r="V21" s="46">
        <f t="shared" si="9"/>
        <v>0</v>
      </c>
      <c r="W21" s="7"/>
      <c r="X21" s="7"/>
      <c r="Y21" s="7"/>
      <c r="Z21" s="7"/>
      <c r="AA21" s="7"/>
      <c r="AB21" s="7"/>
      <c r="AC21" s="7"/>
      <c r="AD21" s="1"/>
      <c r="AE21" s="1"/>
      <c r="AF21" s="1"/>
      <c r="AG21" s="1"/>
      <c r="AH21" s="1"/>
      <c r="AI21" s="1"/>
      <c r="AJ21" s="1"/>
    </row>
    <row r="22" ht="15.75" customHeight="1">
      <c r="A22" s="65" t="str">
        <f t="shared" si="1"/>
        <v>GT_turbo16</v>
      </c>
      <c r="B22" s="37">
        <f t="shared" si="2"/>
        <v>208</v>
      </c>
      <c r="C22" s="52" t="s">
        <v>28</v>
      </c>
      <c r="D22" s="39">
        <v>45951.0</v>
      </c>
      <c r="E22" s="53">
        <f t="shared" si="3"/>
        <v>216</v>
      </c>
      <c r="F22" s="53">
        <f t="shared" si="4"/>
        <v>8</v>
      </c>
      <c r="G22" s="41"/>
      <c r="H22" s="42" t="s">
        <v>45</v>
      </c>
      <c r="I22" s="54">
        <v>2.0</v>
      </c>
      <c r="J22" s="60">
        <v>1.0</v>
      </c>
      <c r="K22" s="55">
        <v>2.0</v>
      </c>
      <c r="L22" s="46">
        <f t="shared" si="5"/>
        <v>54</v>
      </c>
      <c r="M22" s="55">
        <v>2.0</v>
      </c>
      <c r="N22" s="46">
        <f t="shared" si="6"/>
        <v>6</v>
      </c>
      <c r="O22" s="56">
        <v>2.0</v>
      </c>
      <c r="P22" s="46">
        <f t="shared" si="7"/>
        <v>10</v>
      </c>
      <c r="Q22" s="57">
        <v>2.0</v>
      </c>
      <c r="R22" s="46">
        <f t="shared" si="8"/>
        <v>86</v>
      </c>
      <c r="S22" s="58">
        <v>2.0</v>
      </c>
      <c r="T22" s="59"/>
      <c r="U22" s="57">
        <v>2.0</v>
      </c>
      <c r="V22" s="46">
        <f t="shared" si="9"/>
        <v>60</v>
      </c>
      <c r="W22" s="7"/>
      <c r="X22" s="7"/>
      <c r="Y22" s="7"/>
      <c r="Z22" s="7"/>
      <c r="AA22" s="7"/>
      <c r="AB22" s="7"/>
      <c r="AC22" s="7"/>
      <c r="AD22" s="1"/>
      <c r="AE22" s="1"/>
      <c r="AF22" s="1"/>
      <c r="AG22" s="1"/>
      <c r="AH22" s="1"/>
      <c r="AI22" s="1"/>
      <c r="AJ22" s="1"/>
    </row>
    <row r="23" ht="15.75" customHeight="1">
      <c r="A23" s="72" t="str">
        <f t="shared" si="1"/>
        <v>Jose M. Gómez (MF)</v>
      </c>
      <c r="B23" s="37">
        <f t="shared" si="2"/>
        <v>51</v>
      </c>
      <c r="C23" s="52" t="s">
        <v>28</v>
      </c>
      <c r="D23" s="71">
        <v>45950.0</v>
      </c>
      <c r="E23" s="53">
        <f t="shared" si="3"/>
        <v>51</v>
      </c>
      <c r="F23" s="53">
        <f t="shared" si="4"/>
        <v>0</v>
      </c>
      <c r="G23" s="41"/>
      <c r="H23" s="42" t="s">
        <v>46</v>
      </c>
      <c r="I23" s="54">
        <v>1.0</v>
      </c>
      <c r="J23" s="60">
        <v>0.0</v>
      </c>
      <c r="K23" s="63">
        <v>0.0</v>
      </c>
      <c r="L23" s="46">
        <f t="shared" si="5"/>
        <v>0</v>
      </c>
      <c r="M23" s="55">
        <v>1.0</v>
      </c>
      <c r="N23" s="46">
        <f t="shared" si="6"/>
        <v>3</v>
      </c>
      <c r="O23" s="55">
        <v>1.0</v>
      </c>
      <c r="P23" s="46">
        <f t="shared" si="7"/>
        <v>5</v>
      </c>
      <c r="Q23" s="55">
        <v>1.0</v>
      </c>
      <c r="R23" s="46">
        <f t="shared" si="8"/>
        <v>43</v>
      </c>
      <c r="S23" s="58">
        <v>1.0</v>
      </c>
      <c r="T23" s="59"/>
      <c r="U23" s="63">
        <v>0.0</v>
      </c>
      <c r="V23" s="46">
        <f t="shared" si="9"/>
        <v>0</v>
      </c>
      <c r="W23" s="7"/>
      <c r="X23" s="7"/>
      <c r="Y23" s="7"/>
      <c r="Z23" s="7"/>
      <c r="AA23" s="7"/>
      <c r="AB23" s="7"/>
      <c r="AC23" s="7"/>
      <c r="AD23" s="1"/>
      <c r="AE23" s="1"/>
      <c r="AF23" s="1"/>
      <c r="AG23" s="1"/>
      <c r="AH23" s="1"/>
      <c r="AI23" s="1"/>
      <c r="AJ23" s="1"/>
    </row>
    <row r="24" ht="15.75" customHeight="1">
      <c r="A24" s="72" t="str">
        <f t="shared" si="1"/>
        <v>pepezz72</v>
      </c>
      <c r="B24" s="37">
        <f t="shared" si="2"/>
        <v>243</v>
      </c>
      <c r="C24" s="52" t="s">
        <v>28</v>
      </c>
      <c r="D24" s="39">
        <v>45954.0</v>
      </c>
      <c r="E24" s="53">
        <f t="shared" si="3"/>
        <v>243</v>
      </c>
      <c r="F24" s="53">
        <f t="shared" si="4"/>
        <v>0</v>
      </c>
      <c r="G24" s="41"/>
      <c r="H24" s="42" t="s">
        <v>47</v>
      </c>
      <c r="I24" s="54">
        <v>3.0</v>
      </c>
      <c r="J24" s="60">
        <v>0.0</v>
      </c>
      <c r="K24" s="63">
        <v>0.0</v>
      </c>
      <c r="L24" s="46">
        <f t="shared" si="5"/>
        <v>0</v>
      </c>
      <c r="M24" s="55">
        <v>3.0</v>
      </c>
      <c r="N24" s="46">
        <f t="shared" si="6"/>
        <v>9</v>
      </c>
      <c r="O24" s="56">
        <v>3.0</v>
      </c>
      <c r="P24" s="46">
        <f t="shared" si="7"/>
        <v>15</v>
      </c>
      <c r="Q24" s="57">
        <v>3.0</v>
      </c>
      <c r="R24" s="46">
        <f t="shared" si="8"/>
        <v>129</v>
      </c>
      <c r="S24" s="58">
        <v>3.0</v>
      </c>
      <c r="T24" s="73"/>
      <c r="U24" s="57">
        <v>3.0</v>
      </c>
      <c r="V24" s="46">
        <f t="shared" si="9"/>
        <v>90</v>
      </c>
      <c r="W24" s="7"/>
      <c r="X24" s="7"/>
      <c r="Y24" s="7"/>
      <c r="Z24" s="7"/>
      <c r="AA24" s="7"/>
      <c r="AB24" s="7"/>
      <c r="AC24" s="7"/>
      <c r="AD24" s="1"/>
      <c r="AE24" s="1"/>
      <c r="AF24" s="1"/>
      <c r="AG24" s="1"/>
      <c r="AH24" s="1"/>
      <c r="AI24" s="1"/>
      <c r="AJ24" s="1"/>
    </row>
    <row r="25" ht="15.75" customHeight="1">
      <c r="A25" s="72" t="str">
        <f t="shared" si="1"/>
        <v>Jaime Palma</v>
      </c>
      <c r="B25" s="37">
        <f t="shared" si="2"/>
        <v>208</v>
      </c>
      <c r="C25" s="52" t="s">
        <v>28</v>
      </c>
      <c r="D25" s="39">
        <v>45951.0</v>
      </c>
      <c r="E25" s="53">
        <f t="shared" si="3"/>
        <v>216</v>
      </c>
      <c r="F25" s="53">
        <f t="shared" si="4"/>
        <v>8</v>
      </c>
      <c r="G25" s="41"/>
      <c r="H25" s="42" t="s">
        <v>48</v>
      </c>
      <c r="I25" s="54">
        <v>2.0</v>
      </c>
      <c r="J25" s="60">
        <v>1.0</v>
      </c>
      <c r="K25" s="55">
        <v>2.0</v>
      </c>
      <c r="L25" s="46">
        <f t="shared" si="5"/>
        <v>54</v>
      </c>
      <c r="M25" s="55">
        <v>2.0</v>
      </c>
      <c r="N25" s="46">
        <f t="shared" si="6"/>
        <v>6</v>
      </c>
      <c r="O25" s="56">
        <v>2.0</v>
      </c>
      <c r="P25" s="46">
        <f t="shared" si="7"/>
        <v>10</v>
      </c>
      <c r="Q25" s="57">
        <v>2.0</v>
      </c>
      <c r="R25" s="46">
        <f t="shared" si="8"/>
        <v>86</v>
      </c>
      <c r="S25" s="58">
        <v>2.0</v>
      </c>
      <c r="T25" s="73"/>
      <c r="U25" s="57">
        <v>2.0</v>
      </c>
      <c r="V25" s="46">
        <f t="shared" si="9"/>
        <v>60</v>
      </c>
      <c r="W25" s="7"/>
      <c r="X25" s="7"/>
      <c r="Y25" s="7"/>
      <c r="Z25" s="7"/>
      <c r="AA25" s="7"/>
      <c r="AB25" s="7"/>
      <c r="AC25" s="7"/>
      <c r="AD25" s="1"/>
      <c r="AE25" s="1"/>
      <c r="AF25" s="1"/>
      <c r="AG25" s="1"/>
      <c r="AH25" s="1"/>
      <c r="AI25" s="1"/>
      <c r="AJ25" s="1"/>
    </row>
    <row r="26" ht="15.75" customHeight="1">
      <c r="A26" s="72" t="str">
        <f t="shared" si="1"/>
        <v>Miguel Freije</v>
      </c>
      <c r="B26" s="37">
        <f t="shared" si="2"/>
        <v>8</v>
      </c>
      <c r="C26" s="52" t="s">
        <v>28</v>
      </c>
      <c r="D26" s="39">
        <v>45957.0</v>
      </c>
      <c r="E26" s="53">
        <f t="shared" si="3"/>
        <v>8</v>
      </c>
      <c r="F26" s="53">
        <f t="shared" si="4"/>
        <v>0</v>
      </c>
      <c r="G26" s="41"/>
      <c r="H26" s="72" t="s">
        <v>49</v>
      </c>
      <c r="I26" s="54">
        <v>1.0</v>
      </c>
      <c r="J26" s="60">
        <v>0.0</v>
      </c>
      <c r="K26" s="63">
        <v>0.0</v>
      </c>
      <c r="L26" s="46">
        <f t="shared" si="5"/>
        <v>0</v>
      </c>
      <c r="M26" s="55">
        <v>1.0</v>
      </c>
      <c r="N26" s="46">
        <f t="shared" si="6"/>
        <v>3</v>
      </c>
      <c r="O26" s="56">
        <v>1.0</v>
      </c>
      <c r="P26" s="46">
        <f t="shared" si="7"/>
        <v>5</v>
      </c>
      <c r="Q26" s="66">
        <v>0.0</v>
      </c>
      <c r="R26" s="46">
        <f t="shared" si="8"/>
        <v>0</v>
      </c>
      <c r="S26" s="61">
        <v>0.0</v>
      </c>
      <c r="T26" s="73"/>
      <c r="U26" s="66">
        <v>0.0</v>
      </c>
      <c r="V26" s="46">
        <f t="shared" si="9"/>
        <v>0</v>
      </c>
      <c r="W26" s="7"/>
      <c r="X26" s="7"/>
      <c r="Y26" s="7"/>
      <c r="Z26" s="7"/>
      <c r="AA26" s="7"/>
      <c r="AB26" s="7"/>
      <c r="AC26" s="7"/>
      <c r="AD26" s="1"/>
      <c r="AE26" s="1"/>
      <c r="AF26" s="1"/>
      <c r="AG26" s="1"/>
      <c r="AH26" s="1"/>
      <c r="AI26" s="1"/>
      <c r="AJ26" s="1"/>
    </row>
    <row r="27" ht="15.75" customHeight="1">
      <c r="A27" s="65" t="str">
        <f t="shared" si="1"/>
        <v>Rubén (Cmartin)</v>
      </c>
      <c r="B27" s="37">
        <f t="shared" si="2"/>
        <v>156</v>
      </c>
      <c r="C27" s="74" t="s">
        <v>28</v>
      </c>
      <c r="D27" s="75" t="s">
        <v>50</v>
      </c>
      <c r="E27" s="53">
        <f t="shared" si="3"/>
        <v>156</v>
      </c>
      <c r="F27" s="53">
        <f t="shared" si="4"/>
        <v>0</v>
      </c>
      <c r="G27" s="41"/>
      <c r="H27" s="42" t="s">
        <v>51</v>
      </c>
      <c r="I27" s="54">
        <v>2.0</v>
      </c>
      <c r="J27" s="60">
        <v>0.0</v>
      </c>
      <c r="K27" s="63">
        <v>0.0</v>
      </c>
      <c r="L27" s="46">
        <f t="shared" si="5"/>
        <v>0</v>
      </c>
      <c r="M27" s="63">
        <v>0.0</v>
      </c>
      <c r="N27" s="46">
        <f t="shared" si="6"/>
        <v>0</v>
      </c>
      <c r="O27" s="56">
        <v>2.0</v>
      </c>
      <c r="P27" s="46">
        <f t="shared" si="7"/>
        <v>10</v>
      </c>
      <c r="Q27" s="57">
        <v>2.0</v>
      </c>
      <c r="R27" s="46">
        <f t="shared" si="8"/>
        <v>86</v>
      </c>
      <c r="S27" s="61">
        <v>2.0</v>
      </c>
      <c r="T27" s="73"/>
      <c r="U27" s="57">
        <v>2.0</v>
      </c>
      <c r="V27" s="46">
        <f t="shared" si="9"/>
        <v>60</v>
      </c>
      <c r="W27" s="7"/>
      <c r="X27" s="7"/>
      <c r="Y27" s="7"/>
      <c r="Z27" s="7"/>
      <c r="AA27" s="7"/>
      <c r="AB27" s="7"/>
      <c r="AC27" s="7"/>
      <c r="AD27" s="1"/>
      <c r="AE27" s="1"/>
      <c r="AF27" s="1"/>
      <c r="AG27" s="1"/>
      <c r="AH27" s="1"/>
      <c r="AI27" s="1"/>
      <c r="AJ27" s="1"/>
    </row>
    <row r="28" ht="15.75" customHeight="1">
      <c r="A28" s="65" t="str">
        <f t="shared" si="1"/>
        <v/>
      </c>
      <c r="B28" s="37">
        <f t="shared" si="2"/>
        <v>0</v>
      </c>
      <c r="C28" s="76"/>
      <c r="D28" s="77"/>
      <c r="E28" s="53">
        <f t="shared" si="3"/>
        <v>0</v>
      </c>
      <c r="F28" s="53">
        <f t="shared" si="4"/>
        <v>0</v>
      </c>
      <c r="G28" s="78"/>
      <c r="H28" s="79"/>
      <c r="I28" s="43"/>
      <c r="J28" s="44"/>
      <c r="K28" s="80"/>
      <c r="L28" s="46">
        <f t="shared" si="5"/>
        <v>0</v>
      </c>
      <c r="M28" s="80"/>
      <c r="N28" s="46">
        <f t="shared" si="6"/>
        <v>0</v>
      </c>
      <c r="O28" s="81"/>
      <c r="P28" s="46">
        <f t="shared" si="7"/>
        <v>0</v>
      </c>
      <c r="Q28" s="82"/>
      <c r="R28" s="46">
        <f t="shared" si="8"/>
        <v>0</v>
      </c>
      <c r="S28" s="83"/>
      <c r="T28" s="73"/>
      <c r="U28" s="82"/>
      <c r="V28" s="46">
        <f t="shared" si="9"/>
        <v>0</v>
      </c>
      <c r="W28" s="7"/>
      <c r="X28" s="7"/>
      <c r="Y28" s="7"/>
      <c r="Z28" s="7"/>
      <c r="AA28" s="7"/>
      <c r="AB28" s="7"/>
      <c r="AC28" s="7"/>
      <c r="AD28" s="1"/>
      <c r="AE28" s="1"/>
      <c r="AF28" s="1"/>
      <c r="AG28" s="1"/>
      <c r="AH28" s="1"/>
      <c r="AI28" s="1"/>
      <c r="AJ28" s="1"/>
    </row>
    <row r="29" ht="15.75" customHeight="1">
      <c r="A29" s="65" t="str">
        <f t="shared" si="1"/>
        <v/>
      </c>
      <c r="B29" s="37">
        <f t="shared" si="2"/>
        <v>0</v>
      </c>
      <c r="C29" s="76"/>
      <c r="D29" s="77"/>
      <c r="E29" s="53">
        <f t="shared" si="3"/>
        <v>0</v>
      </c>
      <c r="F29" s="53">
        <f t="shared" si="4"/>
        <v>0</v>
      </c>
      <c r="G29" s="41"/>
      <c r="H29" s="79"/>
      <c r="I29" s="43"/>
      <c r="J29" s="44"/>
      <c r="K29" s="80"/>
      <c r="L29" s="46">
        <f t="shared" si="5"/>
        <v>0</v>
      </c>
      <c r="M29" s="80"/>
      <c r="N29" s="46">
        <f t="shared" si="6"/>
        <v>0</v>
      </c>
      <c r="O29" s="81"/>
      <c r="P29" s="46">
        <f t="shared" si="7"/>
        <v>0</v>
      </c>
      <c r="Q29" s="82"/>
      <c r="R29" s="46">
        <f t="shared" si="8"/>
        <v>0</v>
      </c>
      <c r="S29" s="83"/>
      <c r="T29" s="73"/>
      <c r="U29" s="82"/>
      <c r="V29" s="46">
        <f t="shared" si="9"/>
        <v>0</v>
      </c>
      <c r="W29" s="7"/>
      <c r="X29" s="7"/>
      <c r="Y29" s="7"/>
      <c r="Z29" s="7"/>
      <c r="AA29" s="7"/>
      <c r="AB29" s="7"/>
      <c r="AC29" s="7"/>
      <c r="AD29" s="1"/>
      <c r="AE29" s="1"/>
      <c r="AF29" s="1"/>
      <c r="AG29" s="1"/>
      <c r="AH29" s="1"/>
      <c r="AI29" s="1"/>
      <c r="AJ29" s="1"/>
    </row>
    <row r="30" ht="15.75" customHeight="1">
      <c r="A30" s="65" t="str">
        <f t="shared" si="1"/>
        <v/>
      </c>
      <c r="B30" s="37">
        <f t="shared" si="2"/>
        <v>0</v>
      </c>
      <c r="C30" s="76"/>
      <c r="D30" s="77"/>
      <c r="E30" s="53">
        <f t="shared" si="3"/>
        <v>0</v>
      </c>
      <c r="F30" s="53">
        <f t="shared" si="4"/>
        <v>0</v>
      </c>
      <c r="G30" s="41"/>
      <c r="H30" s="79"/>
      <c r="I30" s="43"/>
      <c r="J30" s="44"/>
      <c r="K30" s="80"/>
      <c r="L30" s="46">
        <f t="shared" si="5"/>
        <v>0</v>
      </c>
      <c r="M30" s="80"/>
      <c r="N30" s="46">
        <f t="shared" si="6"/>
        <v>0</v>
      </c>
      <c r="O30" s="81"/>
      <c r="P30" s="46">
        <f t="shared" si="7"/>
        <v>0</v>
      </c>
      <c r="Q30" s="82"/>
      <c r="R30" s="46">
        <f t="shared" si="8"/>
        <v>0</v>
      </c>
      <c r="S30" s="83"/>
      <c r="T30" s="73"/>
      <c r="U30" s="82"/>
      <c r="V30" s="46">
        <f t="shared" si="9"/>
        <v>0</v>
      </c>
      <c r="W30" s="7"/>
      <c r="X30" s="7"/>
      <c r="Y30" s="7"/>
      <c r="Z30" s="7"/>
      <c r="AA30" s="7"/>
      <c r="AB30" s="7"/>
      <c r="AC30" s="7"/>
      <c r="AD30" s="1"/>
      <c r="AE30" s="1"/>
      <c r="AF30" s="1"/>
      <c r="AG30" s="1"/>
      <c r="AH30" s="1"/>
      <c r="AI30" s="1"/>
      <c r="AJ30" s="1"/>
    </row>
    <row r="31" ht="15.75" customHeight="1">
      <c r="A31" s="84"/>
      <c r="B31" s="37">
        <f t="shared" si="2"/>
        <v>0</v>
      </c>
      <c r="C31" s="85"/>
      <c r="D31" s="86"/>
      <c r="E31" s="87">
        <f t="shared" si="3"/>
        <v>0</v>
      </c>
      <c r="F31" s="87">
        <f t="shared" si="4"/>
        <v>0</v>
      </c>
      <c r="G31" s="41"/>
      <c r="H31" s="79"/>
      <c r="I31" s="43"/>
      <c r="J31" s="44"/>
      <c r="K31" s="88"/>
      <c r="L31" s="46">
        <f t="shared" si="5"/>
        <v>0</v>
      </c>
      <c r="M31" s="88"/>
      <c r="N31" s="46">
        <f t="shared" si="6"/>
        <v>0</v>
      </c>
      <c r="O31" s="81"/>
      <c r="P31" s="46">
        <f t="shared" si="7"/>
        <v>0</v>
      </c>
      <c r="Q31" s="89"/>
      <c r="R31" s="46">
        <f t="shared" si="8"/>
        <v>0</v>
      </c>
      <c r="S31" s="90"/>
      <c r="T31" s="91"/>
      <c r="U31" s="89"/>
      <c r="V31" s="46">
        <f t="shared" si="9"/>
        <v>0</v>
      </c>
      <c r="W31" s="7"/>
      <c r="X31" s="7"/>
      <c r="Y31" s="7"/>
      <c r="Z31" s="7"/>
      <c r="AA31" s="7"/>
      <c r="AB31" s="7"/>
      <c r="AC31" s="7"/>
      <c r="AD31" s="1"/>
      <c r="AE31" s="1"/>
      <c r="AF31" s="1"/>
      <c r="AG31" s="1"/>
      <c r="AH31" s="1"/>
      <c r="AI31" s="1"/>
      <c r="AJ31" s="1"/>
    </row>
    <row r="32" ht="15.75" customHeight="1">
      <c r="A32" s="92"/>
      <c r="B32" s="93" t="s">
        <v>52</v>
      </c>
      <c r="C32" s="94"/>
      <c r="D32" s="95"/>
      <c r="E32" s="96" t="s">
        <v>53</v>
      </c>
      <c r="F32" s="97" t="s">
        <v>54</v>
      </c>
      <c r="G32" s="98"/>
      <c r="H32" s="99" t="s">
        <v>55</v>
      </c>
      <c r="I32" s="99" t="s">
        <v>12</v>
      </c>
      <c r="J32" s="99" t="s">
        <v>13</v>
      </c>
      <c r="K32" s="19" t="s">
        <v>14</v>
      </c>
      <c r="L32" s="20"/>
      <c r="M32" s="21" t="s">
        <v>56</v>
      </c>
      <c r="N32" s="20"/>
      <c r="O32" s="19" t="s">
        <v>16</v>
      </c>
      <c r="P32" s="20"/>
      <c r="Q32" s="19" t="s">
        <v>17</v>
      </c>
      <c r="R32" s="22"/>
      <c r="S32" s="22"/>
      <c r="T32" s="20"/>
      <c r="U32" s="19" t="s">
        <v>18</v>
      </c>
      <c r="V32" s="20"/>
      <c r="W32" s="7"/>
      <c r="X32" s="7"/>
      <c r="Y32" s="7"/>
      <c r="Z32" s="7"/>
      <c r="AA32" s="7"/>
      <c r="AB32" s="7"/>
      <c r="AC32" s="7"/>
      <c r="AD32" s="1"/>
      <c r="AE32" s="1"/>
      <c r="AF32" s="1"/>
      <c r="AG32" s="1"/>
      <c r="AH32" s="1"/>
      <c r="AI32" s="1"/>
      <c r="AJ32" s="1"/>
    </row>
    <row r="33" ht="15.75" customHeight="1">
      <c r="A33" s="100"/>
      <c r="B33" s="101">
        <f>SUM(B6:B31)</f>
        <v>2678</v>
      </c>
      <c r="C33" s="102"/>
      <c r="D33" s="103"/>
      <c r="E33" s="104">
        <f t="shared" ref="E33:F33" si="10">SUM(E6:E31)</f>
        <v>2790</v>
      </c>
      <c r="F33" s="105">
        <f t="shared" si="10"/>
        <v>112</v>
      </c>
      <c r="G33" s="106"/>
      <c r="H33" s="107">
        <v>21.0</v>
      </c>
      <c r="I33" s="108">
        <f t="shared" ref="I33:V33" si="11">SUM(I6:I31)</f>
        <v>35</v>
      </c>
      <c r="J33" s="108">
        <f t="shared" si="11"/>
        <v>14</v>
      </c>
      <c r="K33" s="109">
        <f t="shared" si="11"/>
        <v>16</v>
      </c>
      <c r="L33" s="110">
        <f t="shared" si="11"/>
        <v>432</v>
      </c>
      <c r="M33" s="109">
        <f t="shared" si="11"/>
        <v>29</v>
      </c>
      <c r="N33" s="110">
        <f t="shared" si="11"/>
        <v>87</v>
      </c>
      <c r="O33" s="109">
        <f t="shared" si="11"/>
        <v>35</v>
      </c>
      <c r="P33" s="110">
        <f t="shared" si="11"/>
        <v>175</v>
      </c>
      <c r="Q33" s="109">
        <f t="shared" si="11"/>
        <v>32</v>
      </c>
      <c r="R33" s="111">
        <f t="shared" si="11"/>
        <v>1376</v>
      </c>
      <c r="S33" s="112">
        <f t="shared" si="11"/>
        <v>31</v>
      </c>
      <c r="T33" s="113">
        <f t="shared" si="11"/>
        <v>1</v>
      </c>
      <c r="U33" s="109">
        <f t="shared" si="11"/>
        <v>24</v>
      </c>
      <c r="V33" s="110">
        <f t="shared" si="11"/>
        <v>720</v>
      </c>
      <c r="W33" s="7"/>
      <c r="X33" s="7"/>
      <c r="Y33" s="7"/>
      <c r="Z33" s="7"/>
      <c r="AA33" s="7"/>
      <c r="AB33" s="7"/>
      <c r="AC33" s="7"/>
      <c r="AD33" s="1"/>
      <c r="AE33" s="1"/>
      <c r="AF33" s="1"/>
      <c r="AG33" s="1"/>
      <c r="AH33" s="1"/>
      <c r="AI33" s="1"/>
      <c r="AJ33" s="1"/>
    </row>
    <row r="34" ht="15.75" customHeight="1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5"/>
      <c r="L34" s="114"/>
      <c r="M34" s="115"/>
      <c r="N34" s="114"/>
      <c r="O34" s="116"/>
      <c r="P34" s="115"/>
      <c r="Q34" s="116"/>
      <c r="R34" s="116"/>
      <c r="S34" s="117"/>
      <c r="T34" s="117"/>
      <c r="U34" s="115"/>
      <c r="V34" s="116"/>
      <c r="W34" s="114"/>
      <c r="X34" s="115"/>
      <c r="Y34" s="115"/>
      <c r="Z34" s="115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ht="15.75" customHeight="1">
      <c r="A35" s="118"/>
      <c r="B35" s="118"/>
      <c r="C35" s="118"/>
      <c r="D35" s="118"/>
      <c r="E35" s="118"/>
      <c r="F35" s="118"/>
      <c r="G35" s="118"/>
      <c r="H35" s="118"/>
      <c r="I35" s="117"/>
      <c r="J35" s="117"/>
      <c r="K35" s="119"/>
      <c r="L35" s="117"/>
      <c r="M35" s="119"/>
      <c r="N35" s="117"/>
      <c r="O35" s="120"/>
      <c r="P35" s="119"/>
      <c r="Q35" s="120"/>
      <c r="R35" s="115"/>
      <c r="S35" s="121"/>
      <c r="T35" s="114"/>
      <c r="U35" s="119"/>
      <c r="V35" s="122"/>
      <c r="W35" s="117"/>
      <c r="X35" s="122"/>
      <c r="Y35" s="122"/>
      <c r="Z35" s="122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ht="15.75" customHeight="1">
      <c r="A36" s="118"/>
      <c r="B36" s="118"/>
      <c r="C36" s="118"/>
      <c r="D36" s="118"/>
      <c r="E36" s="118"/>
      <c r="F36" s="118"/>
      <c r="G36" s="118"/>
      <c r="H36" s="118"/>
      <c r="I36" s="117"/>
      <c r="J36" s="117"/>
      <c r="K36" s="117"/>
      <c r="L36" s="117"/>
      <c r="M36" s="117"/>
      <c r="N36" s="117"/>
      <c r="O36" s="117"/>
      <c r="P36" s="117"/>
      <c r="Q36" s="117"/>
      <c r="R36" s="114"/>
      <c r="S36" s="114"/>
      <c r="T36" s="114"/>
      <c r="U36" s="117"/>
      <c r="V36" s="117"/>
      <c r="W36" s="117"/>
      <c r="X36" s="122"/>
      <c r="Y36" s="122"/>
      <c r="Z36" s="122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ht="15.75" customHeight="1">
      <c r="A37" s="121"/>
      <c r="B37" s="121"/>
      <c r="C37" s="121" t="s">
        <v>4</v>
      </c>
      <c r="D37" s="121"/>
      <c r="E37" s="121"/>
      <c r="F37" s="121"/>
      <c r="G37" s="121"/>
      <c r="H37" s="121" t="s">
        <v>57</v>
      </c>
      <c r="I37" s="117"/>
      <c r="J37" s="117"/>
      <c r="K37" s="117"/>
      <c r="L37" s="117"/>
      <c r="M37" s="117"/>
      <c r="N37" s="117"/>
      <c r="O37" s="117"/>
      <c r="P37" s="117"/>
      <c r="Q37" s="117"/>
      <c r="R37" s="114"/>
      <c r="S37" s="114"/>
      <c r="T37" s="114"/>
      <c r="U37" s="117"/>
      <c r="V37" s="117"/>
      <c r="W37" s="117"/>
      <c r="X37" s="122"/>
      <c r="Y37" s="122"/>
      <c r="Z37" s="122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ht="15.75" customHeight="1">
      <c r="A38" s="117"/>
      <c r="B38" s="117"/>
      <c r="C38" s="117"/>
      <c r="D38" s="117"/>
      <c r="E38" s="117"/>
      <c r="F38" s="117"/>
      <c r="G38" s="117"/>
      <c r="H38" s="117" t="s">
        <v>58</v>
      </c>
      <c r="I38" s="117"/>
      <c r="J38" s="117"/>
      <c r="K38" s="117"/>
      <c r="L38" s="117"/>
      <c r="M38" s="117"/>
      <c r="N38" s="117"/>
      <c r="O38" s="117"/>
      <c r="P38" s="117"/>
      <c r="Q38" s="117"/>
      <c r="R38" s="114"/>
      <c r="S38" s="114"/>
      <c r="T38" s="114"/>
      <c r="U38" s="117"/>
      <c r="V38" s="117"/>
      <c r="W38" s="117"/>
      <c r="X38" s="122"/>
      <c r="Y38" s="122"/>
      <c r="Z38" s="122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ht="15.75" customHeight="1">
      <c r="A39" s="123" t="s">
        <v>4</v>
      </c>
      <c r="B39" s="117"/>
      <c r="C39" s="117"/>
      <c r="D39" s="117"/>
      <c r="E39" s="117"/>
      <c r="F39" s="117"/>
      <c r="G39" s="117"/>
      <c r="H39" s="117"/>
      <c r="I39" s="117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5"/>
      <c r="Y39" s="115"/>
      <c r="Z39" s="115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ht="15.75" customHeight="1">
      <c r="A40" s="123"/>
      <c r="B40" s="123"/>
      <c r="C40" s="123"/>
      <c r="D40" s="123"/>
      <c r="E40" s="123"/>
      <c r="F40" s="123"/>
      <c r="G40" s="123"/>
      <c r="H40" s="123" t="s">
        <v>59</v>
      </c>
      <c r="I40" s="123" t="s">
        <v>60</v>
      </c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5"/>
      <c r="Y40" s="115"/>
      <c r="Z40" s="115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ht="15.75" customHeight="1">
      <c r="A41" s="123"/>
      <c r="B41" s="123"/>
      <c r="C41" s="123"/>
      <c r="D41" s="123"/>
      <c r="E41" s="123"/>
      <c r="F41" s="123"/>
      <c r="G41" s="123"/>
      <c r="H41" s="123" t="s">
        <v>61</v>
      </c>
      <c r="I41" s="123" t="s">
        <v>62</v>
      </c>
      <c r="J41" s="114"/>
      <c r="K41" s="114"/>
      <c r="L41" s="114"/>
      <c r="M41" s="114"/>
      <c r="N41" s="114"/>
      <c r="O41" s="114"/>
      <c r="P41" s="114"/>
      <c r="Q41" s="114"/>
      <c r="R41" s="1"/>
      <c r="S41" s="1"/>
      <c r="T41" s="1"/>
      <c r="U41" s="114"/>
      <c r="V41" s="114"/>
      <c r="W41" s="114"/>
      <c r="X41" s="115"/>
      <c r="Y41" s="115"/>
      <c r="Z41" s="115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ht="15.75" customHeight="1">
      <c r="A42" s="123"/>
      <c r="B42" s="123"/>
      <c r="C42" s="123"/>
      <c r="D42" s="123"/>
      <c r="E42" s="123"/>
      <c r="F42" s="123"/>
      <c r="G42" s="123"/>
      <c r="H42" s="123" t="s">
        <v>63</v>
      </c>
      <c r="I42" s="123" t="s">
        <v>64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2"/>
      <c r="Y42" s="2"/>
      <c r="Z42" s="2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ht="15.75" customHeight="1">
      <c r="A43" s="123"/>
      <c r="B43" s="123"/>
      <c r="C43" s="123"/>
      <c r="D43" s="123"/>
      <c r="E43" s="123"/>
      <c r="F43" s="123"/>
      <c r="G43" s="123"/>
      <c r="H43" s="123" t="s">
        <v>65</v>
      </c>
      <c r="I43" s="123" t="s">
        <v>66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"/>
      <c r="Y43" s="2"/>
      <c r="Z43" s="2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ht="15.75" customHeight="1">
      <c r="A44" s="123"/>
      <c r="B44" s="123"/>
      <c r="C44" s="123"/>
      <c r="D44" s="123"/>
      <c r="E44" s="123"/>
      <c r="F44" s="123"/>
      <c r="G44" s="123"/>
      <c r="H44" s="123" t="s">
        <v>67</v>
      </c>
      <c r="I44" s="123" t="s">
        <v>68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2"/>
      <c r="Y44" s="2"/>
      <c r="Z44" s="2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ht="15.75" customHeight="1">
      <c r="A45" s="117"/>
      <c r="B45" s="117"/>
      <c r="C45" s="117"/>
      <c r="D45" s="117"/>
      <c r="E45" s="117"/>
      <c r="F45" s="117"/>
      <c r="G45" s="117"/>
      <c r="H45" s="117"/>
      <c r="I45" s="12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2"/>
      <c r="Y45" s="2"/>
      <c r="Z45" s="2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ht="15.75" customHeight="1">
      <c r="A46" s="125"/>
      <c r="B46" s="125"/>
      <c r="C46" s="125"/>
      <c r="D46" s="125"/>
      <c r="E46" s="125"/>
      <c r="F46" s="125"/>
      <c r="G46" s="125"/>
      <c r="H46" s="126" t="s">
        <v>69</v>
      </c>
      <c r="I46" s="7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2"/>
      <c r="Y46" s="2"/>
      <c r="Z46" s="2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ht="15.75" customHeight="1">
      <c r="A47" s="125"/>
      <c r="B47" s="125"/>
      <c r="C47" s="125"/>
      <c r="D47" s="125"/>
      <c r="E47" s="125"/>
      <c r="F47" s="125"/>
      <c r="G47" s="125"/>
      <c r="H47" s="127"/>
      <c r="I47" s="12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2"/>
      <c r="Y47" s="2"/>
      <c r="Z47" s="2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ht="15.75" customHeight="1">
      <c r="A48" s="125"/>
      <c r="B48" s="125"/>
      <c r="C48" s="125"/>
      <c r="D48" s="125"/>
      <c r="E48" s="125"/>
      <c r="F48" s="125"/>
      <c r="G48" s="125"/>
      <c r="H48" s="127" t="s">
        <v>70</v>
      </c>
      <c r="I48" s="126" t="s">
        <v>71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2"/>
      <c r="Y48" s="2"/>
      <c r="Z48" s="2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2"/>
      <c r="Y49" s="2"/>
      <c r="Z49" s="2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2"/>
      <c r="Y50" s="2"/>
      <c r="Z50" s="2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2"/>
      <c r="Y51" s="2"/>
      <c r="Z51" s="2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2"/>
      <c r="Y52" s="2"/>
      <c r="Z52" s="2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2"/>
      <c r="Y53" s="2"/>
      <c r="Z53" s="2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2"/>
      <c r="Y54" s="2"/>
      <c r="Z54" s="2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2"/>
      <c r="Y55" s="2"/>
      <c r="Z55" s="2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2"/>
      <c r="Y56" s="2"/>
      <c r="Z56" s="2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2"/>
      <c r="Y57" s="2"/>
      <c r="Z57" s="2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2"/>
      <c r="Y58" s="2"/>
      <c r="Z58" s="2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2"/>
      <c r="Y59" s="2"/>
      <c r="Z59" s="2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2"/>
      <c r="Y60" s="2"/>
      <c r="Z60" s="2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2"/>
      <c r="Y61" s="2"/>
      <c r="Z61" s="2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2"/>
      <c r="Y62" s="2"/>
      <c r="Z62" s="2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2"/>
      <c r="Y63" s="2"/>
      <c r="Z63" s="2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2"/>
      <c r="Y64" s="2"/>
      <c r="Z64" s="2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2"/>
      <c r="Y65" s="2"/>
      <c r="Z65" s="2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2"/>
      <c r="Y66" s="2"/>
      <c r="Z66" s="2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2"/>
      <c r="Y67" s="2"/>
      <c r="Z67" s="2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2"/>
      <c r="Y68" s="2"/>
      <c r="Z68" s="2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2"/>
      <c r="Y69" s="2"/>
      <c r="Z69" s="2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2"/>
      <c r="Y70" s="2"/>
      <c r="Z70" s="2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2"/>
      <c r="Y71" s="2"/>
      <c r="Z71" s="2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2"/>
      <c r="Y72" s="2"/>
      <c r="Z72" s="2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2"/>
      <c r="Y73" s="2"/>
      <c r="Z73" s="2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2"/>
      <c r="Y74" s="2"/>
      <c r="Z74" s="2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2"/>
      <c r="Y75" s="2"/>
      <c r="Z75" s="2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2"/>
      <c r="Y76" s="2"/>
      <c r="Z76" s="2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2"/>
      <c r="Y77" s="2"/>
      <c r="Z77" s="2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2"/>
      <c r="Y78" s="2"/>
      <c r="Z78" s="2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2"/>
      <c r="Y79" s="2"/>
      <c r="Z79" s="2"/>
      <c r="AA79" s="1"/>
      <c r="AB79" s="1"/>
      <c r="AC79" s="1"/>
      <c r="AD79" s="1"/>
      <c r="AE79" s="1"/>
      <c r="AF79" s="1"/>
      <c r="AG79" s="1"/>
      <c r="AH79" s="1"/>
      <c r="AI79" s="1"/>
      <c r="AJ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2"/>
      <c r="Y80" s="2"/>
      <c r="Z80" s="2"/>
      <c r="AA80" s="1"/>
      <c r="AB80" s="1"/>
      <c r="AC80" s="1"/>
      <c r="AD80" s="1"/>
      <c r="AE80" s="1"/>
      <c r="AF80" s="1"/>
      <c r="AG80" s="1"/>
      <c r="AH80" s="1"/>
      <c r="AI80" s="1"/>
      <c r="AJ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2"/>
      <c r="Y81" s="2"/>
      <c r="Z81" s="2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2"/>
      <c r="Y82" s="2"/>
      <c r="Z82" s="2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2"/>
      <c r="Y83" s="2"/>
      <c r="Z83" s="2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2"/>
      <c r="Y84" s="2"/>
      <c r="Z84" s="2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2"/>
      <c r="Y85" s="2"/>
      <c r="Z85" s="2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2"/>
      <c r="Y86" s="2"/>
      <c r="Z86" s="2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2"/>
      <c r="Y87" s="2"/>
      <c r="Z87" s="2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2"/>
      <c r="Y88" s="2"/>
      <c r="Z88" s="2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2"/>
      <c r="Y89" s="2"/>
      <c r="Z89" s="2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2"/>
      <c r="Y90" s="2"/>
      <c r="Z90" s="2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2"/>
      <c r="Y91" s="2"/>
      <c r="Z91" s="2"/>
      <c r="AA91" s="1"/>
      <c r="AB91" s="1"/>
      <c r="AC91" s="1"/>
      <c r="AD91" s="1"/>
      <c r="AE91" s="1"/>
      <c r="AF91" s="1"/>
      <c r="AG91" s="1"/>
      <c r="AH91" s="1"/>
      <c r="AI91" s="1"/>
      <c r="AJ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2"/>
      <c r="Y92" s="2"/>
      <c r="Z92" s="2"/>
      <c r="AA92" s="1"/>
      <c r="AB92" s="1"/>
      <c r="AC92" s="1"/>
      <c r="AD92" s="1"/>
      <c r="AE92" s="1"/>
      <c r="AF92" s="1"/>
      <c r="AG92" s="1"/>
      <c r="AH92" s="1"/>
      <c r="AI92" s="1"/>
      <c r="AJ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2"/>
      <c r="Y93" s="2"/>
      <c r="Z93" s="2"/>
      <c r="AA93" s="1"/>
      <c r="AB93" s="1"/>
      <c r="AC93" s="1"/>
      <c r="AD93" s="1"/>
      <c r="AE93" s="1"/>
      <c r="AF93" s="1"/>
      <c r="AG93" s="1"/>
      <c r="AH93" s="1"/>
      <c r="AI93" s="1"/>
      <c r="AJ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2"/>
      <c r="Y94" s="2"/>
      <c r="Z94" s="2"/>
      <c r="AA94" s="1"/>
      <c r="AB94" s="1"/>
      <c r="AC94" s="1"/>
      <c r="AD94" s="1"/>
      <c r="AE94" s="1"/>
      <c r="AF94" s="1"/>
      <c r="AG94" s="1"/>
      <c r="AH94" s="1"/>
      <c r="AI94" s="1"/>
      <c r="AJ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2"/>
      <c r="Y95" s="2"/>
      <c r="Z95" s="2"/>
      <c r="AA95" s="1"/>
      <c r="AB95" s="1"/>
      <c r="AC95" s="1"/>
      <c r="AD95" s="1"/>
      <c r="AE95" s="1"/>
      <c r="AF95" s="1"/>
      <c r="AG95" s="1"/>
      <c r="AH95" s="1"/>
      <c r="AI95" s="1"/>
      <c r="AJ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2"/>
      <c r="Y96" s="2"/>
      <c r="Z96" s="2"/>
      <c r="AA96" s="1"/>
      <c r="AB96" s="1"/>
      <c r="AC96" s="1"/>
      <c r="AD96" s="1"/>
      <c r="AE96" s="1"/>
      <c r="AF96" s="1"/>
      <c r="AG96" s="1"/>
      <c r="AH96" s="1"/>
      <c r="AI96" s="1"/>
      <c r="AJ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2"/>
      <c r="Y97" s="2"/>
      <c r="Z97" s="2"/>
      <c r="AA97" s="1"/>
      <c r="AB97" s="1"/>
      <c r="AC97" s="1"/>
      <c r="AD97" s="1"/>
      <c r="AE97" s="1"/>
      <c r="AF97" s="1"/>
      <c r="AG97" s="1"/>
      <c r="AH97" s="1"/>
      <c r="AI97" s="1"/>
      <c r="AJ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2"/>
      <c r="Y98" s="2"/>
      <c r="Z98" s="2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2"/>
      <c r="Y99" s="2"/>
      <c r="Z99" s="2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2"/>
      <c r="Y100" s="2"/>
      <c r="Z100" s="2"/>
      <c r="AA100" s="1"/>
      <c r="AB100" s="1"/>
      <c r="AC100" s="1"/>
      <c r="AD100" s="1"/>
      <c r="AE100" s="1"/>
      <c r="AF100" s="1"/>
      <c r="AG100" s="1"/>
      <c r="AH100" s="1"/>
      <c r="AI100" s="1"/>
      <c r="AJ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2"/>
      <c r="Y101" s="2"/>
      <c r="Z101" s="2"/>
      <c r="AA101" s="1"/>
      <c r="AB101" s="1"/>
      <c r="AC101" s="1"/>
      <c r="AD101" s="1"/>
      <c r="AE101" s="1"/>
      <c r="AF101" s="1"/>
      <c r="AG101" s="1"/>
      <c r="AH101" s="1"/>
      <c r="AI101" s="1"/>
      <c r="AJ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2"/>
      <c r="Y102" s="2"/>
      <c r="Z102" s="2"/>
      <c r="AA102" s="1"/>
      <c r="AB102" s="1"/>
      <c r="AC102" s="1"/>
      <c r="AD102" s="1"/>
      <c r="AE102" s="1"/>
      <c r="AF102" s="1"/>
      <c r="AG102" s="1"/>
      <c r="AH102" s="1"/>
      <c r="AI102" s="1"/>
      <c r="AJ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2"/>
      <c r="Y103" s="2"/>
      <c r="Z103" s="2"/>
      <c r="AA103" s="1"/>
      <c r="AB103" s="1"/>
      <c r="AC103" s="1"/>
      <c r="AD103" s="1"/>
      <c r="AE103" s="1"/>
      <c r="AF103" s="1"/>
      <c r="AG103" s="1"/>
      <c r="AH103" s="1"/>
      <c r="AI103" s="1"/>
      <c r="AJ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2"/>
      <c r="Y104" s="2"/>
      <c r="Z104" s="2"/>
      <c r="AA104" s="1"/>
      <c r="AB104" s="1"/>
      <c r="AC104" s="1"/>
      <c r="AD104" s="1"/>
      <c r="AE104" s="1"/>
      <c r="AF104" s="1"/>
      <c r="AG104" s="1"/>
      <c r="AH104" s="1"/>
      <c r="AI104" s="1"/>
      <c r="AJ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2"/>
      <c r="Y105" s="2"/>
      <c r="Z105" s="2"/>
      <c r="AA105" s="1"/>
      <c r="AB105" s="1"/>
      <c r="AC105" s="1"/>
      <c r="AD105" s="1"/>
      <c r="AE105" s="1"/>
      <c r="AF105" s="1"/>
      <c r="AG105" s="1"/>
      <c r="AH105" s="1"/>
      <c r="AI105" s="1"/>
      <c r="AJ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2"/>
      <c r="Y106" s="2"/>
      <c r="Z106" s="2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2"/>
      <c r="Y107" s="2"/>
      <c r="Z107" s="2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2"/>
      <c r="Y108" s="2"/>
      <c r="Z108" s="2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2"/>
      <c r="Y109" s="2"/>
      <c r="Z109" s="2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2"/>
      <c r="Y110" s="2"/>
      <c r="Z110" s="2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2"/>
      <c r="Y111" s="2"/>
      <c r="Z111" s="2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2"/>
      <c r="Y112" s="2"/>
      <c r="Z112" s="2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2"/>
      <c r="Y113" s="2"/>
      <c r="Z113" s="2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2"/>
      <c r="Y114" s="2"/>
      <c r="Z114" s="2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2"/>
      <c r="Y115" s="2"/>
      <c r="Z115" s="2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2"/>
      <c r="Y116" s="2"/>
      <c r="Z116" s="2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2"/>
      <c r="Y117" s="2"/>
      <c r="Z117" s="2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2"/>
      <c r="Y118" s="2"/>
      <c r="Z118" s="2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2"/>
      <c r="Y119" s="2"/>
      <c r="Z119" s="2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2"/>
      <c r="Y120" s="2"/>
      <c r="Z120" s="2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2"/>
      <c r="Y121" s="2"/>
      <c r="Z121" s="2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2"/>
      <c r="Y122" s="2"/>
      <c r="Z122" s="2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2"/>
      <c r="Y123" s="2"/>
      <c r="Z123" s="2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2"/>
      <c r="Y124" s="2"/>
      <c r="Z124" s="2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2"/>
      <c r="Y125" s="2"/>
      <c r="Z125" s="2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2"/>
      <c r="Y126" s="2"/>
      <c r="Z126" s="2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2"/>
      <c r="Y127" s="2"/>
      <c r="Z127" s="2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2"/>
      <c r="Y128" s="2"/>
      <c r="Z128" s="2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2"/>
      <c r="Y129" s="2"/>
      <c r="Z129" s="2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2"/>
      <c r="Y130" s="2"/>
      <c r="Z130" s="2"/>
      <c r="AA130" s="1"/>
      <c r="AB130" s="1"/>
      <c r="AC130" s="1"/>
      <c r="AD130" s="1"/>
      <c r="AE130" s="1"/>
      <c r="AF130" s="1"/>
      <c r="AG130" s="1"/>
      <c r="AH130" s="1"/>
      <c r="AI130" s="1"/>
      <c r="AJ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2"/>
      <c r="Y131" s="2"/>
      <c r="Z131" s="2"/>
      <c r="AA131" s="1"/>
      <c r="AB131" s="1"/>
      <c r="AC131" s="1"/>
      <c r="AD131" s="1"/>
      <c r="AE131" s="1"/>
      <c r="AF131" s="1"/>
      <c r="AG131" s="1"/>
      <c r="AH131" s="1"/>
      <c r="AI131" s="1"/>
      <c r="AJ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2"/>
      <c r="Y132" s="2"/>
      <c r="Z132" s="2"/>
      <c r="AA132" s="1"/>
      <c r="AB132" s="1"/>
      <c r="AC132" s="1"/>
      <c r="AD132" s="1"/>
      <c r="AE132" s="1"/>
      <c r="AF132" s="1"/>
      <c r="AG132" s="1"/>
      <c r="AH132" s="1"/>
      <c r="AI132" s="1"/>
      <c r="AJ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2"/>
      <c r="Y133" s="2"/>
      <c r="Z133" s="2"/>
      <c r="AA133" s="1"/>
      <c r="AB133" s="1"/>
      <c r="AC133" s="1"/>
      <c r="AD133" s="1"/>
      <c r="AE133" s="1"/>
      <c r="AF133" s="1"/>
      <c r="AG133" s="1"/>
      <c r="AH133" s="1"/>
      <c r="AI133" s="1"/>
      <c r="AJ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2"/>
      <c r="Y134" s="2"/>
      <c r="Z134" s="2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2"/>
      <c r="Y135" s="2"/>
      <c r="Z135" s="2"/>
      <c r="AA135" s="1"/>
      <c r="AB135" s="1"/>
      <c r="AC135" s="1"/>
      <c r="AD135" s="1"/>
      <c r="AE135" s="1"/>
      <c r="AF135" s="1"/>
      <c r="AG135" s="1"/>
      <c r="AH135" s="1"/>
      <c r="AI135" s="1"/>
      <c r="AJ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2"/>
      <c r="Y136" s="2"/>
      <c r="Z136" s="2"/>
      <c r="AA136" s="1"/>
      <c r="AB136" s="1"/>
      <c r="AC136" s="1"/>
      <c r="AD136" s="1"/>
      <c r="AE136" s="1"/>
      <c r="AF136" s="1"/>
      <c r="AG136" s="1"/>
      <c r="AH136" s="1"/>
      <c r="AI136" s="1"/>
      <c r="AJ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2"/>
      <c r="Y137" s="2"/>
      <c r="Z137" s="2"/>
      <c r="AA137" s="1"/>
      <c r="AB137" s="1"/>
      <c r="AC137" s="1"/>
      <c r="AD137" s="1"/>
      <c r="AE137" s="1"/>
      <c r="AF137" s="1"/>
      <c r="AG137" s="1"/>
      <c r="AH137" s="1"/>
      <c r="AI137" s="1"/>
      <c r="AJ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2"/>
      <c r="Y138" s="2"/>
      <c r="Z138" s="2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2"/>
      <c r="Y139" s="2"/>
      <c r="Z139" s="2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2"/>
      <c r="Y140" s="2"/>
      <c r="Z140" s="2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2"/>
      <c r="Y141" s="2"/>
      <c r="Z141" s="2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2"/>
      <c r="Y142" s="2"/>
      <c r="Z142" s="2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2"/>
      <c r="Y143" s="2"/>
      <c r="Z143" s="2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2"/>
      <c r="Y144" s="2"/>
      <c r="Z144" s="2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2"/>
      <c r="Y145" s="2"/>
      <c r="Z145" s="2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2"/>
      <c r="Y146" s="2"/>
      <c r="Z146" s="2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2"/>
      <c r="Y147" s="2"/>
      <c r="Z147" s="2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2"/>
      <c r="Y148" s="2"/>
      <c r="Z148" s="2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2"/>
      <c r="Y149" s="2"/>
      <c r="Z149" s="2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2"/>
      <c r="Y150" s="2"/>
      <c r="Z150" s="2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2"/>
      <c r="Y151" s="2"/>
      <c r="Z151" s="2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2"/>
      <c r="Y152" s="2"/>
      <c r="Z152" s="2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2"/>
      <c r="Y153" s="2"/>
      <c r="Z153" s="2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2"/>
      <c r="Y154" s="2"/>
      <c r="Z154" s="2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2"/>
      <c r="Y155" s="2"/>
      <c r="Z155" s="2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2"/>
      <c r="Y156" s="2"/>
      <c r="Z156" s="2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2"/>
      <c r="Y157" s="2"/>
      <c r="Z157" s="2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2"/>
      <c r="Y158" s="2"/>
      <c r="Z158" s="2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2"/>
      <c r="Y159" s="2"/>
      <c r="Z159" s="2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2"/>
      <c r="Y160" s="2"/>
      <c r="Z160" s="2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2"/>
      <c r="Y161" s="2"/>
      <c r="Z161" s="2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2"/>
      <c r="Y162" s="2"/>
      <c r="Z162" s="2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2"/>
      <c r="Y163" s="2"/>
      <c r="Z163" s="2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2"/>
      <c r="Y164" s="2"/>
      <c r="Z164" s="2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2"/>
      <c r="Y165" s="2"/>
      <c r="Z165" s="2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2"/>
      <c r="Y166" s="2"/>
      <c r="Z166" s="2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2"/>
      <c r="Y167" s="2"/>
      <c r="Z167" s="2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2"/>
      <c r="Y168" s="2"/>
      <c r="Z168" s="2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2"/>
      <c r="Y169" s="2"/>
      <c r="Z169" s="2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2"/>
      <c r="Y170" s="2"/>
      <c r="Z170" s="2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2"/>
      <c r="Y171" s="2"/>
      <c r="Z171" s="2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2"/>
      <c r="Y172" s="2"/>
      <c r="Z172" s="2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2"/>
      <c r="Y173" s="2"/>
      <c r="Z173" s="2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2"/>
      <c r="Y174" s="2"/>
      <c r="Z174" s="2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2"/>
      <c r="Y175" s="2"/>
      <c r="Z175" s="2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2"/>
      <c r="Y176" s="2"/>
      <c r="Z176" s="2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2"/>
      <c r="Y177" s="2"/>
      <c r="Z177" s="2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2"/>
      <c r="Y178" s="2"/>
      <c r="Z178" s="2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2"/>
      <c r="Y179" s="2"/>
      <c r="Z179" s="2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2"/>
      <c r="Y180" s="2"/>
      <c r="Z180" s="2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2"/>
      <c r="Y181" s="2"/>
      <c r="Z181" s="2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2"/>
      <c r="Y182" s="2"/>
      <c r="Z182" s="2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2"/>
      <c r="Y183" s="2"/>
      <c r="Z183" s="2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2"/>
      <c r="Y184" s="2"/>
      <c r="Z184" s="2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2"/>
      <c r="Y185" s="2"/>
      <c r="Z185" s="2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2"/>
      <c r="Y186" s="2"/>
      <c r="Z186" s="2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2"/>
      <c r="Y187" s="2"/>
      <c r="Z187" s="2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2"/>
      <c r="Y188" s="2"/>
      <c r="Z188" s="2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2"/>
      <c r="Y189" s="2"/>
      <c r="Z189" s="2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2"/>
      <c r="Y190" s="2"/>
      <c r="Z190" s="2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2"/>
      <c r="Y191" s="2"/>
      <c r="Z191" s="2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2"/>
      <c r="Y192" s="2"/>
      <c r="Z192" s="2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2"/>
      <c r="Y193" s="2"/>
      <c r="Z193" s="2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2"/>
      <c r="Y194" s="2"/>
      <c r="Z194" s="2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2"/>
      <c r="Y195" s="2"/>
      <c r="Z195" s="2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2"/>
      <c r="Y196" s="2"/>
      <c r="Z196" s="2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2"/>
      <c r="Y197" s="2"/>
      <c r="Z197" s="2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2"/>
      <c r="Y198" s="2"/>
      <c r="Z198" s="2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2"/>
      <c r="Y199" s="2"/>
      <c r="Z199" s="2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2"/>
      <c r="Y200" s="2"/>
      <c r="Z200" s="2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2"/>
      <c r="Y201" s="2"/>
      <c r="Z201" s="2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2"/>
      <c r="Y202" s="2"/>
      <c r="Z202" s="2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2"/>
      <c r="Y203" s="2"/>
      <c r="Z203" s="2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2"/>
      <c r="Y204" s="2"/>
      <c r="Z204" s="2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2"/>
      <c r="Y205" s="2"/>
      <c r="Z205" s="2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2"/>
      <c r="Y206" s="2"/>
      <c r="Z206" s="2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2"/>
      <c r="Y207" s="2"/>
      <c r="Z207" s="2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2"/>
      <c r="Y208" s="2"/>
      <c r="Z208" s="2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2"/>
      <c r="Y209" s="2"/>
      <c r="Z209" s="2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2"/>
      <c r="Y210" s="2"/>
      <c r="Z210" s="2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2"/>
      <c r="Y211" s="2"/>
      <c r="Z211" s="2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2"/>
      <c r="Y212" s="2"/>
      <c r="Z212" s="2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2"/>
      <c r="Y213" s="2"/>
      <c r="Z213" s="2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2"/>
      <c r="Y214" s="2"/>
      <c r="Z214" s="2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2"/>
      <c r="Y215" s="2"/>
      <c r="Z215" s="2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2"/>
      <c r="Y216" s="2"/>
      <c r="Z216" s="2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2"/>
      <c r="Y217" s="2"/>
      <c r="Z217" s="2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2"/>
      <c r="Y218" s="2"/>
      <c r="Z218" s="2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2"/>
      <c r="Y219" s="2"/>
      <c r="Z219" s="2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2"/>
      <c r="Y220" s="2"/>
      <c r="Z220" s="2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2"/>
      <c r="Y221" s="2"/>
      <c r="Z221" s="2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2"/>
      <c r="Y222" s="2"/>
      <c r="Z222" s="2"/>
      <c r="AA222" s="1"/>
      <c r="AB222" s="1"/>
      <c r="AC222" s="1"/>
      <c r="AD222" s="1"/>
      <c r="AE222" s="1"/>
      <c r="AF222" s="1"/>
      <c r="AG222" s="1"/>
      <c r="AH222" s="1"/>
      <c r="AI222" s="1"/>
      <c r="AJ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2"/>
      <c r="Y223" s="2"/>
      <c r="Z223" s="2"/>
      <c r="AA223" s="1"/>
      <c r="AB223" s="1"/>
      <c r="AC223" s="1"/>
      <c r="AD223" s="1"/>
      <c r="AE223" s="1"/>
      <c r="AF223" s="1"/>
      <c r="AG223" s="1"/>
      <c r="AH223" s="1"/>
      <c r="AI223" s="1"/>
      <c r="AJ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2"/>
      <c r="Y224" s="2"/>
      <c r="Z224" s="2"/>
      <c r="AA224" s="1"/>
      <c r="AB224" s="1"/>
      <c r="AC224" s="1"/>
      <c r="AD224" s="1"/>
      <c r="AE224" s="1"/>
      <c r="AF224" s="1"/>
      <c r="AG224" s="1"/>
      <c r="AH224" s="1"/>
      <c r="AI224" s="1"/>
      <c r="AJ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2"/>
      <c r="Y225" s="2"/>
      <c r="Z225" s="2"/>
      <c r="AA225" s="1"/>
      <c r="AB225" s="1"/>
      <c r="AC225" s="1"/>
      <c r="AD225" s="1"/>
      <c r="AE225" s="1"/>
      <c r="AF225" s="1"/>
      <c r="AG225" s="1"/>
      <c r="AH225" s="1"/>
      <c r="AI225" s="1"/>
      <c r="AJ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2"/>
      <c r="Y226" s="2"/>
      <c r="Z226" s="2"/>
      <c r="AA226" s="1"/>
      <c r="AB226" s="1"/>
      <c r="AC226" s="1"/>
      <c r="AD226" s="1"/>
      <c r="AE226" s="1"/>
      <c r="AF226" s="1"/>
      <c r="AG226" s="1"/>
      <c r="AH226" s="1"/>
      <c r="AI226" s="1"/>
      <c r="AJ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2"/>
      <c r="Y227" s="2"/>
      <c r="Z227" s="2"/>
      <c r="AA227" s="1"/>
      <c r="AB227" s="1"/>
      <c r="AC227" s="1"/>
      <c r="AD227" s="1"/>
      <c r="AE227" s="1"/>
      <c r="AF227" s="1"/>
      <c r="AG227" s="1"/>
      <c r="AH227" s="1"/>
      <c r="AI227" s="1"/>
      <c r="AJ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2"/>
      <c r="Y228" s="2"/>
      <c r="Z228" s="2"/>
      <c r="AA228" s="1"/>
      <c r="AB228" s="1"/>
      <c r="AC228" s="1"/>
      <c r="AD228" s="1"/>
      <c r="AE228" s="1"/>
      <c r="AF228" s="1"/>
      <c r="AG228" s="1"/>
      <c r="AH228" s="1"/>
      <c r="AI228" s="1"/>
      <c r="AJ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2"/>
      <c r="Y229" s="2"/>
      <c r="Z229" s="2"/>
      <c r="AA229" s="1"/>
      <c r="AB229" s="1"/>
      <c r="AC229" s="1"/>
      <c r="AD229" s="1"/>
      <c r="AE229" s="1"/>
      <c r="AF229" s="1"/>
      <c r="AG229" s="1"/>
      <c r="AH229" s="1"/>
      <c r="AI229" s="1"/>
      <c r="AJ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2"/>
      <c r="Y230" s="2"/>
      <c r="Z230" s="2"/>
      <c r="AA230" s="1"/>
      <c r="AB230" s="1"/>
      <c r="AC230" s="1"/>
      <c r="AD230" s="1"/>
      <c r="AE230" s="1"/>
      <c r="AF230" s="1"/>
      <c r="AG230" s="1"/>
      <c r="AH230" s="1"/>
      <c r="AI230" s="1"/>
      <c r="AJ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2"/>
      <c r="Y231" s="2"/>
      <c r="Z231" s="2"/>
      <c r="AA231" s="1"/>
      <c r="AB231" s="1"/>
      <c r="AC231" s="1"/>
      <c r="AD231" s="1"/>
      <c r="AE231" s="1"/>
      <c r="AF231" s="1"/>
      <c r="AG231" s="1"/>
      <c r="AH231" s="1"/>
      <c r="AI231" s="1"/>
      <c r="AJ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2"/>
      <c r="Y232" s="2"/>
      <c r="Z232" s="2"/>
      <c r="AA232" s="1"/>
      <c r="AB232" s="1"/>
      <c r="AC232" s="1"/>
      <c r="AD232" s="1"/>
      <c r="AE232" s="1"/>
      <c r="AF232" s="1"/>
      <c r="AG232" s="1"/>
      <c r="AH232" s="1"/>
      <c r="AI232" s="1"/>
      <c r="AJ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2"/>
      <c r="Y233" s="2"/>
      <c r="Z233" s="2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2"/>
      <c r="Y234" s="2"/>
      <c r="Z234" s="2"/>
      <c r="AA234" s="1"/>
      <c r="AB234" s="1"/>
      <c r="AC234" s="1"/>
      <c r="AD234" s="1"/>
      <c r="AE234" s="1"/>
      <c r="AF234" s="1"/>
      <c r="AG234" s="1"/>
      <c r="AH234" s="1"/>
      <c r="AI234" s="1"/>
      <c r="AJ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2"/>
      <c r="Y235" s="2"/>
      <c r="Z235" s="2"/>
      <c r="AA235" s="1"/>
      <c r="AB235" s="1"/>
      <c r="AC235" s="1"/>
      <c r="AD235" s="1"/>
      <c r="AE235" s="1"/>
      <c r="AF235" s="1"/>
      <c r="AG235" s="1"/>
      <c r="AH235" s="1"/>
      <c r="AI235" s="1"/>
      <c r="AJ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2"/>
      <c r="Y236" s="2"/>
      <c r="Z236" s="2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2"/>
      <c r="Y237" s="2"/>
      <c r="Z237" s="2"/>
      <c r="AA237" s="1"/>
      <c r="AB237" s="1"/>
      <c r="AC237" s="1"/>
      <c r="AD237" s="1"/>
      <c r="AE237" s="1"/>
      <c r="AF237" s="1"/>
      <c r="AG237" s="1"/>
      <c r="AH237" s="1"/>
      <c r="AI237" s="1"/>
      <c r="AJ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2"/>
      <c r="Y238" s="2"/>
      <c r="Z238" s="2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2"/>
      <c r="Y239" s="2"/>
      <c r="Z239" s="2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2"/>
      <c r="Y240" s="2"/>
      <c r="Z240" s="2"/>
      <c r="AA240" s="1"/>
      <c r="AB240" s="1"/>
      <c r="AC240" s="1"/>
      <c r="AD240" s="1"/>
      <c r="AE240" s="1"/>
      <c r="AF240" s="1"/>
      <c r="AG240" s="1"/>
      <c r="AH240" s="1"/>
      <c r="AI240" s="1"/>
      <c r="AJ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2"/>
      <c r="Y241" s="2"/>
      <c r="Z241" s="2"/>
      <c r="AA241" s="1"/>
      <c r="AB241" s="1"/>
      <c r="AC241" s="1"/>
      <c r="AD241" s="1"/>
      <c r="AE241" s="1"/>
      <c r="AF241" s="1"/>
      <c r="AG241" s="1"/>
      <c r="AH241" s="1"/>
      <c r="AI241" s="1"/>
      <c r="AJ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2"/>
      <c r="Y242" s="2"/>
      <c r="Z242" s="2"/>
      <c r="AA242" s="1"/>
      <c r="AB242" s="1"/>
      <c r="AC242" s="1"/>
      <c r="AD242" s="1"/>
      <c r="AE242" s="1"/>
      <c r="AF242" s="1"/>
      <c r="AG242" s="1"/>
      <c r="AH242" s="1"/>
      <c r="AI242" s="1"/>
      <c r="AJ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2"/>
      <c r="Y243" s="2"/>
      <c r="Z243" s="2"/>
      <c r="AA243" s="1"/>
      <c r="AB243" s="1"/>
      <c r="AC243" s="1"/>
      <c r="AD243" s="1"/>
      <c r="AE243" s="1"/>
      <c r="AF243" s="1"/>
      <c r="AG243" s="1"/>
      <c r="AH243" s="1"/>
      <c r="AI243" s="1"/>
      <c r="AJ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2"/>
      <c r="Y244" s="2"/>
      <c r="Z244" s="2"/>
      <c r="AA244" s="1"/>
      <c r="AB244" s="1"/>
      <c r="AC244" s="1"/>
      <c r="AD244" s="1"/>
      <c r="AE244" s="1"/>
      <c r="AF244" s="1"/>
      <c r="AG244" s="1"/>
      <c r="AH244" s="1"/>
      <c r="AI244" s="1"/>
      <c r="AJ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2"/>
      <c r="Y245" s="2"/>
      <c r="Z245" s="2"/>
      <c r="AA245" s="1"/>
      <c r="AB245" s="1"/>
      <c r="AC245" s="1"/>
      <c r="AD245" s="1"/>
      <c r="AE245" s="1"/>
      <c r="AF245" s="1"/>
      <c r="AG245" s="1"/>
      <c r="AH245" s="1"/>
      <c r="AI245" s="1"/>
      <c r="AJ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2"/>
      <c r="Y246" s="2"/>
      <c r="Z246" s="2"/>
      <c r="AA246" s="1"/>
      <c r="AB246" s="1"/>
      <c r="AC246" s="1"/>
      <c r="AD246" s="1"/>
      <c r="AE246" s="1"/>
      <c r="AF246" s="1"/>
      <c r="AG246" s="1"/>
      <c r="AH246" s="1"/>
      <c r="AI246" s="1"/>
      <c r="AJ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2"/>
      <c r="Y247" s="2"/>
      <c r="Z247" s="2"/>
      <c r="AA247" s="1"/>
      <c r="AB247" s="1"/>
      <c r="AC247" s="1"/>
      <c r="AD247" s="1"/>
      <c r="AE247" s="1"/>
      <c r="AF247" s="1"/>
      <c r="AG247" s="1"/>
      <c r="AH247" s="1"/>
      <c r="AI247" s="1"/>
      <c r="AJ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2"/>
      <c r="Y248" s="2"/>
      <c r="Z248" s="2"/>
      <c r="AA248" s="1"/>
      <c r="AB248" s="1"/>
      <c r="AC248" s="1"/>
      <c r="AD248" s="1"/>
      <c r="AE248" s="1"/>
      <c r="AF248" s="1"/>
      <c r="AG248" s="1"/>
      <c r="AH248" s="1"/>
      <c r="AI248" s="1"/>
      <c r="AJ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2"/>
      <c r="Y249" s="2"/>
      <c r="Z249" s="2"/>
      <c r="AA249" s="1"/>
      <c r="AB249" s="1"/>
      <c r="AC249" s="1"/>
      <c r="AD249" s="1"/>
      <c r="AE249" s="1"/>
      <c r="AF249" s="1"/>
      <c r="AG249" s="1"/>
      <c r="AH249" s="1"/>
      <c r="AI249" s="1"/>
      <c r="AJ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2"/>
      <c r="Y250" s="2"/>
      <c r="Z250" s="2"/>
      <c r="AA250" s="1"/>
      <c r="AB250" s="1"/>
      <c r="AC250" s="1"/>
      <c r="AD250" s="1"/>
      <c r="AE250" s="1"/>
      <c r="AF250" s="1"/>
      <c r="AG250" s="1"/>
      <c r="AH250" s="1"/>
      <c r="AI250" s="1"/>
      <c r="AJ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2"/>
      <c r="Y251" s="2"/>
      <c r="Z251" s="2"/>
      <c r="AA251" s="1"/>
      <c r="AB251" s="1"/>
      <c r="AC251" s="1"/>
      <c r="AD251" s="1"/>
      <c r="AE251" s="1"/>
      <c r="AF251" s="1"/>
      <c r="AG251" s="1"/>
      <c r="AH251" s="1"/>
      <c r="AI251" s="1"/>
      <c r="AJ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2"/>
      <c r="Y252" s="2"/>
      <c r="Z252" s="2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2"/>
      <c r="Y253" s="2"/>
      <c r="Z253" s="2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2"/>
      <c r="Y254" s="2"/>
      <c r="Z254" s="2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2"/>
      <c r="Y255" s="2"/>
      <c r="Z255" s="2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2"/>
      <c r="Y256" s="2"/>
      <c r="Z256" s="2"/>
      <c r="AA256" s="1"/>
      <c r="AB256" s="1"/>
      <c r="AC256" s="1"/>
      <c r="AD256" s="1"/>
      <c r="AE256" s="1"/>
      <c r="AF256" s="1"/>
      <c r="AG256" s="1"/>
      <c r="AH256" s="1"/>
      <c r="AI256" s="1"/>
      <c r="AJ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2"/>
      <c r="Y257" s="2"/>
      <c r="Z257" s="2"/>
      <c r="AA257" s="1"/>
      <c r="AB257" s="1"/>
      <c r="AC257" s="1"/>
      <c r="AD257" s="1"/>
      <c r="AE257" s="1"/>
      <c r="AF257" s="1"/>
      <c r="AG257" s="1"/>
      <c r="AH257" s="1"/>
      <c r="AI257" s="1"/>
      <c r="AJ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2"/>
      <c r="Y258" s="2"/>
      <c r="Z258" s="2"/>
      <c r="AA258" s="1"/>
      <c r="AB258" s="1"/>
      <c r="AC258" s="1"/>
      <c r="AD258" s="1"/>
      <c r="AE258" s="1"/>
      <c r="AF258" s="1"/>
      <c r="AG258" s="1"/>
      <c r="AH258" s="1"/>
      <c r="AI258" s="1"/>
      <c r="AJ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2"/>
      <c r="Y259" s="2"/>
      <c r="Z259" s="2"/>
      <c r="AA259" s="1"/>
      <c r="AB259" s="1"/>
      <c r="AC259" s="1"/>
      <c r="AD259" s="1"/>
      <c r="AE259" s="1"/>
      <c r="AF259" s="1"/>
      <c r="AG259" s="1"/>
      <c r="AH259" s="1"/>
      <c r="AI259" s="1"/>
      <c r="AJ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2"/>
      <c r="Y260" s="2"/>
      <c r="Z260" s="2"/>
      <c r="AA260" s="1"/>
      <c r="AB260" s="1"/>
      <c r="AC260" s="1"/>
      <c r="AD260" s="1"/>
      <c r="AE260" s="1"/>
      <c r="AF260" s="1"/>
      <c r="AG260" s="1"/>
      <c r="AH260" s="1"/>
      <c r="AI260" s="1"/>
      <c r="AJ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2"/>
      <c r="Y261" s="2"/>
      <c r="Z261" s="2"/>
      <c r="AA261" s="1"/>
      <c r="AB261" s="1"/>
      <c r="AC261" s="1"/>
      <c r="AD261" s="1"/>
      <c r="AE261" s="1"/>
      <c r="AF261" s="1"/>
      <c r="AG261" s="1"/>
      <c r="AH261" s="1"/>
      <c r="AI261" s="1"/>
      <c r="AJ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2"/>
      <c r="Y262" s="2"/>
      <c r="Z262" s="2"/>
      <c r="AA262" s="1"/>
      <c r="AB262" s="1"/>
      <c r="AC262" s="1"/>
      <c r="AD262" s="1"/>
      <c r="AE262" s="1"/>
      <c r="AF262" s="1"/>
      <c r="AG262" s="1"/>
      <c r="AH262" s="1"/>
      <c r="AI262" s="1"/>
      <c r="AJ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2"/>
      <c r="Y263" s="2"/>
      <c r="Z263" s="2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2"/>
      <c r="Y264" s="2"/>
      <c r="Z264" s="2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2"/>
      <c r="Y265" s="2"/>
      <c r="Z265" s="2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2"/>
      <c r="Y266" s="2"/>
      <c r="Z266" s="2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2"/>
      <c r="Y267" s="2"/>
      <c r="Z267" s="2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2"/>
      <c r="Y268" s="2"/>
      <c r="Z268" s="2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2"/>
      <c r="Y269" s="2"/>
      <c r="Z269" s="2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2"/>
      <c r="Y270" s="2"/>
      <c r="Z270" s="2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2"/>
      <c r="Y271" s="2"/>
      <c r="Z271" s="2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2"/>
      <c r="Y272" s="2"/>
      <c r="Z272" s="2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2"/>
      <c r="Y273" s="2"/>
      <c r="Z273" s="2"/>
      <c r="AA273" s="1"/>
      <c r="AB273" s="1"/>
      <c r="AC273" s="1"/>
      <c r="AD273" s="1"/>
      <c r="AE273" s="1"/>
      <c r="AF273" s="1"/>
      <c r="AG273" s="1"/>
      <c r="AH273" s="1"/>
      <c r="AI273" s="1"/>
      <c r="AJ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2"/>
      <c r="Y274" s="2"/>
      <c r="Z274" s="2"/>
      <c r="AA274" s="1"/>
      <c r="AB274" s="1"/>
      <c r="AC274" s="1"/>
      <c r="AD274" s="1"/>
      <c r="AE274" s="1"/>
      <c r="AF274" s="1"/>
      <c r="AG274" s="1"/>
      <c r="AH274" s="1"/>
      <c r="AI274" s="1"/>
      <c r="AJ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2"/>
      <c r="Y275" s="2"/>
      <c r="Z275" s="2"/>
      <c r="AA275" s="1"/>
      <c r="AB275" s="1"/>
      <c r="AC275" s="1"/>
      <c r="AD275" s="1"/>
      <c r="AE275" s="1"/>
      <c r="AF275" s="1"/>
      <c r="AG275" s="1"/>
      <c r="AH275" s="1"/>
      <c r="AI275" s="1"/>
      <c r="AJ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2"/>
      <c r="Y276" s="2"/>
      <c r="Z276" s="2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2"/>
      <c r="Y277" s="2"/>
      <c r="Z277" s="2"/>
      <c r="AA277" s="1"/>
      <c r="AB277" s="1"/>
      <c r="AC277" s="1"/>
      <c r="AD277" s="1"/>
      <c r="AE277" s="1"/>
      <c r="AF277" s="1"/>
      <c r="AG277" s="1"/>
      <c r="AH277" s="1"/>
      <c r="AI277" s="1"/>
      <c r="AJ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2"/>
      <c r="Y278" s="2"/>
      <c r="Z278" s="2"/>
      <c r="AA278" s="1"/>
      <c r="AB278" s="1"/>
      <c r="AC278" s="1"/>
      <c r="AD278" s="1"/>
      <c r="AE278" s="1"/>
      <c r="AF278" s="1"/>
      <c r="AG278" s="1"/>
      <c r="AH278" s="1"/>
      <c r="AI278" s="1"/>
      <c r="AJ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2"/>
      <c r="Y279" s="2"/>
      <c r="Z279" s="2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2"/>
      <c r="Y280" s="2"/>
      <c r="Z280" s="2"/>
      <c r="AA280" s="1"/>
      <c r="AB280" s="1"/>
      <c r="AC280" s="1"/>
      <c r="AD280" s="1"/>
      <c r="AE280" s="1"/>
      <c r="AF280" s="1"/>
      <c r="AG280" s="1"/>
      <c r="AH280" s="1"/>
      <c r="AI280" s="1"/>
      <c r="AJ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2"/>
      <c r="Y281" s="2"/>
      <c r="Z281" s="2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2"/>
      <c r="Y282" s="2"/>
      <c r="Z282" s="2"/>
      <c r="AA282" s="1"/>
      <c r="AB282" s="1"/>
      <c r="AC282" s="1"/>
      <c r="AD282" s="1"/>
      <c r="AE282" s="1"/>
      <c r="AF282" s="1"/>
      <c r="AG282" s="1"/>
      <c r="AH282" s="1"/>
      <c r="AI282" s="1"/>
      <c r="AJ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2"/>
      <c r="Y283" s="2"/>
      <c r="Z283" s="2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2"/>
      <c r="Y284" s="2"/>
      <c r="Z284" s="2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2"/>
      <c r="Y285" s="2"/>
      <c r="Z285" s="2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2"/>
      <c r="Y286" s="2"/>
      <c r="Z286" s="2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2"/>
      <c r="Y287" s="2"/>
      <c r="Z287" s="2"/>
      <c r="AA287" s="1"/>
      <c r="AB287" s="1"/>
      <c r="AC287" s="1"/>
      <c r="AD287" s="1"/>
      <c r="AE287" s="1"/>
      <c r="AF287" s="1"/>
      <c r="AG287" s="1"/>
      <c r="AH287" s="1"/>
      <c r="AI287" s="1"/>
      <c r="AJ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2"/>
      <c r="Y288" s="2"/>
      <c r="Z288" s="2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2"/>
      <c r="Y289" s="2"/>
      <c r="Z289" s="2"/>
      <c r="AA289" s="1"/>
      <c r="AB289" s="1"/>
      <c r="AC289" s="1"/>
      <c r="AD289" s="1"/>
      <c r="AE289" s="1"/>
      <c r="AF289" s="1"/>
      <c r="AG289" s="1"/>
      <c r="AH289" s="1"/>
      <c r="AI289" s="1"/>
      <c r="AJ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2"/>
      <c r="Y290" s="2"/>
      <c r="Z290" s="2"/>
      <c r="AA290" s="1"/>
      <c r="AB290" s="1"/>
      <c r="AC290" s="1"/>
      <c r="AD290" s="1"/>
      <c r="AE290" s="1"/>
      <c r="AF290" s="1"/>
      <c r="AG290" s="1"/>
      <c r="AH290" s="1"/>
      <c r="AI290" s="1"/>
      <c r="AJ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2"/>
      <c r="Y291" s="2"/>
      <c r="Z291" s="2"/>
      <c r="AA291" s="1"/>
      <c r="AB291" s="1"/>
      <c r="AC291" s="1"/>
      <c r="AD291" s="1"/>
      <c r="AE291" s="1"/>
      <c r="AF291" s="1"/>
      <c r="AG291" s="1"/>
      <c r="AH291" s="1"/>
      <c r="AI291" s="1"/>
      <c r="AJ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2"/>
      <c r="Y292" s="2"/>
      <c r="Z292" s="2"/>
      <c r="AA292" s="1"/>
      <c r="AB292" s="1"/>
      <c r="AC292" s="1"/>
      <c r="AD292" s="1"/>
      <c r="AE292" s="1"/>
      <c r="AF292" s="1"/>
      <c r="AG292" s="1"/>
      <c r="AH292" s="1"/>
      <c r="AI292" s="1"/>
      <c r="AJ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2"/>
      <c r="Y293" s="2"/>
      <c r="Z293" s="2"/>
      <c r="AA293" s="1"/>
      <c r="AB293" s="1"/>
      <c r="AC293" s="1"/>
      <c r="AD293" s="1"/>
      <c r="AE293" s="1"/>
      <c r="AF293" s="1"/>
      <c r="AG293" s="1"/>
      <c r="AH293" s="1"/>
      <c r="AI293" s="1"/>
      <c r="AJ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2"/>
      <c r="Y294" s="2"/>
      <c r="Z294" s="2"/>
      <c r="AA294" s="1"/>
      <c r="AB294" s="1"/>
      <c r="AC294" s="1"/>
      <c r="AD294" s="1"/>
      <c r="AE294" s="1"/>
      <c r="AF294" s="1"/>
      <c r="AG294" s="1"/>
      <c r="AH294" s="1"/>
      <c r="AI294" s="1"/>
      <c r="AJ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2"/>
      <c r="Y295" s="2"/>
      <c r="Z295" s="2"/>
      <c r="AA295" s="1"/>
      <c r="AB295" s="1"/>
      <c r="AC295" s="1"/>
      <c r="AD295" s="1"/>
      <c r="AE295" s="1"/>
      <c r="AF295" s="1"/>
      <c r="AG295" s="1"/>
      <c r="AH295" s="1"/>
      <c r="AI295" s="1"/>
      <c r="AJ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2"/>
      <c r="Y296" s="2"/>
      <c r="Z296" s="2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2"/>
      <c r="Y297" s="2"/>
      <c r="Z297" s="2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2"/>
      <c r="Y298" s="2"/>
      <c r="Z298" s="2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2"/>
      <c r="Y299" s="2"/>
      <c r="Z299" s="2"/>
      <c r="AA299" s="1"/>
      <c r="AB299" s="1"/>
      <c r="AC299" s="1"/>
      <c r="AD299" s="1"/>
      <c r="AE299" s="1"/>
      <c r="AF299" s="1"/>
      <c r="AG299" s="1"/>
      <c r="AH299" s="1"/>
      <c r="AI299" s="1"/>
      <c r="AJ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2"/>
      <c r="Y300" s="2"/>
      <c r="Z300" s="2"/>
      <c r="AA300" s="1"/>
      <c r="AB300" s="1"/>
      <c r="AC300" s="1"/>
      <c r="AD300" s="1"/>
      <c r="AE300" s="1"/>
      <c r="AF300" s="1"/>
      <c r="AG300" s="1"/>
      <c r="AH300" s="1"/>
      <c r="AI300" s="1"/>
      <c r="AJ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2"/>
      <c r="Y301" s="2"/>
      <c r="Z301" s="2"/>
      <c r="AA301" s="1"/>
      <c r="AB301" s="1"/>
      <c r="AC301" s="1"/>
      <c r="AD301" s="1"/>
      <c r="AE301" s="1"/>
      <c r="AF301" s="1"/>
      <c r="AG301" s="1"/>
      <c r="AH301" s="1"/>
      <c r="AI301" s="1"/>
      <c r="AJ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2"/>
      <c r="Y302" s="2"/>
      <c r="Z302" s="2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2"/>
      <c r="Y303" s="2"/>
      <c r="Z303" s="2"/>
      <c r="AA303" s="1"/>
      <c r="AB303" s="1"/>
      <c r="AC303" s="1"/>
      <c r="AD303" s="1"/>
      <c r="AE303" s="1"/>
      <c r="AF303" s="1"/>
      <c r="AG303" s="1"/>
      <c r="AH303" s="1"/>
      <c r="AI303" s="1"/>
      <c r="AJ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2"/>
      <c r="Y304" s="2"/>
      <c r="Z304" s="2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2"/>
      <c r="Y305" s="2"/>
      <c r="Z305" s="2"/>
      <c r="AA305" s="1"/>
      <c r="AB305" s="1"/>
      <c r="AC305" s="1"/>
      <c r="AD305" s="1"/>
      <c r="AE305" s="1"/>
      <c r="AF305" s="1"/>
      <c r="AG305" s="1"/>
      <c r="AH305" s="1"/>
      <c r="AI305" s="1"/>
      <c r="AJ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2"/>
      <c r="Y306" s="2"/>
      <c r="Z306" s="2"/>
      <c r="AA306" s="1"/>
      <c r="AB306" s="1"/>
      <c r="AC306" s="1"/>
      <c r="AD306" s="1"/>
      <c r="AE306" s="1"/>
      <c r="AF306" s="1"/>
      <c r="AG306" s="1"/>
      <c r="AH306" s="1"/>
      <c r="AI306" s="1"/>
      <c r="AJ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2"/>
      <c r="Y307" s="2"/>
      <c r="Z307" s="2"/>
      <c r="AA307" s="1"/>
      <c r="AB307" s="1"/>
      <c r="AC307" s="1"/>
      <c r="AD307" s="1"/>
      <c r="AE307" s="1"/>
      <c r="AF307" s="1"/>
      <c r="AG307" s="1"/>
      <c r="AH307" s="1"/>
      <c r="AI307" s="1"/>
      <c r="AJ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2"/>
      <c r="Y308" s="2"/>
      <c r="Z308" s="2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2"/>
      <c r="Y309" s="2"/>
      <c r="Z309" s="2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2"/>
      <c r="Y310" s="2"/>
      <c r="Z310" s="2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2"/>
      <c r="Y311" s="2"/>
      <c r="Z311" s="2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2"/>
      <c r="Y312" s="2"/>
      <c r="Z312" s="2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2"/>
      <c r="Y313" s="2"/>
      <c r="Z313" s="2"/>
      <c r="AA313" s="1"/>
      <c r="AB313" s="1"/>
      <c r="AC313" s="1"/>
      <c r="AD313" s="1"/>
      <c r="AE313" s="1"/>
      <c r="AF313" s="1"/>
      <c r="AG313" s="1"/>
      <c r="AH313" s="1"/>
      <c r="AI313" s="1"/>
      <c r="AJ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2"/>
      <c r="Y314" s="2"/>
      <c r="Z314" s="2"/>
      <c r="AA314" s="1"/>
      <c r="AB314" s="1"/>
      <c r="AC314" s="1"/>
      <c r="AD314" s="1"/>
      <c r="AE314" s="1"/>
      <c r="AF314" s="1"/>
      <c r="AG314" s="1"/>
      <c r="AH314" s="1"/>
      <c r="AI314" s="1"/>
      <c r="AJ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2"/>
      <c r="Y315" s="2"/>
      <c r="Z315" s="2"/>
      <c r="AA315" s="1"/>
      <c r="AB315" s="1"/>
      <c r="AC315" s="1"/>
      <c r="AD315" s="1"/>
      <c r="AE315" s="1"/>
      <c r="AF315" s="1"/>
      <c r="AG315" s="1"/>
      <c r="AH315" s="1"/>
      <c r="AI315" s="1"/>
      <c r="AJ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2"/>
      <c r="Y316" s="2"/>
      <c r="Z316" s="2"/>
      <c r="AA316" s="1"/>
      <c r="AB316" s="1"/>
      <c r="AC316" s="1"/>
      <c r="AD316" s="1"/>
      <c r="AE316" s="1"/>
      <c r="AF316" s="1"/>
      <c r="AG316" s="1"/>
      <c r="AH316" s="1"/>
      <c r="AI316" s="1"/>
      <c r="AJ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2"/>
      <c r="Y317" s="2"/>
      <c r="Z317" s="2"/>
      <c r="AA317" s="1"/>
      <c r="AB317" s="1"/>
      <c r="AC317" s="1"/>
      <c r="AD317" s="1"/>
      <c r="AE317" s="1"/>
      <c r="AF317" s="1"/>
      <c r="AG317" s="1"/>
      <c r="AH317" s="1"/>
      <c r="AI317" s="1"/>
      <c r="AJ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2"/>
      <c r="Y318" s="2"/>
      <c r="Z318" s="2"/>
      <c r="AA318" s="1"/>
      <c r="AB318" s="1"/>
      <c r="AC318" s="1"/>
      <c r="AD318" s="1"/>
      <c r="AE318" s="1"/>
      <c r="AF318" s="1"/>
      <c r="AG318" s="1"/>
      <c r="AH318" s="1"/>
      <c r="AI318" s="1"/>
      <c r="AJ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2"/>
      <c r="Y319" s="2"/>
      <c r="Z319" s="2"/>
      <c r="AA319" s="1"/>
      <c r="AB319" s="1"/>
      <c r="AC319" s="1"/>
      <c r="AD319" s="1"/>
      <c r="AE319" s="1"/>
      <c r="AF319" s="1"/>
      <c r="AG319" s="1"/>
      <c r="AH319" s="1"/>
      <c r="AI319" s="1"/>
      <c r="AJ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2"/>
      <c r="Y320" s="2"/>
      <c r="Z320" s="2"/>
      <c r="AA320" s="1"/>
      <c r="AB320" s="1"/>
      <c r="AC320" s="1"/>
      <c r="AD320" s="1"/>
      <c r="AE320" s="1"/>
      <c r="AF320" s="1"/>
      <c r="AG320" s="1"/>
      <c r="AH320" s="1"/>
      <c r="AI320" s="1"/>
      <c r="AJ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2"/>
      <c r="Y321" s="2"/>
      <c r="Z321" s="2"/>
      <c r="AA321" s="1"/>
      <c r="AB321" s="1"/>
      <c r="AC321" s="1"/>
      <c r="AD321" s="1"/>
      <c r="AE321" s="1"/>
      <c r="AF321" s="1"/>
      <c r="AG321" s="1"/>
      <c r="AH321" s="1"/>
      <c r="AI321" s="1"/>
      <c r="AJ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2"/>
      <c r="Y322" s="2"/>
      <c r="Z322" s="2"/>
      <c r="AA322" s="1"/>
      <c r="AB322" s="1"/>
      <c r="AC322" s="1"/>
      <c r="AD322" s="1"/>
      <c r="AE322" s="1"/>
      <c r="AF322" s="1"/>
      <c r="AG322" s="1"/>
      <c r="AH322" s="1"/>
      <c r="AI322" s="1"/>
      <c r="AJ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2"/>
      <c r="Y323" s="2"/>
      <c r="Z323" s="2"/>
      <c r="AA323" s="1"/>
      <c r="AB323" s="1"/>
      <c r="AC323" s="1"/>
      <c r="AD323" s="1"/>
      <c r="AE323" s="1"/>
      <c r="AF323" s="1"/>
      <c r="AG323" s="1"/>
      <c r="AH323" s="1"/>
      <c r="AI323" s="1"/>
      <c r="AJ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2"/>
      <c r="Y324" s="2"/>
      <c r="Z324" s="2"/>
      <c r="AA324" s="1"/>
      <c r="AB324" s="1"/>
      <c r="AC324" s="1"/>
      <c r="AD324" s="1"/>
      <c r="AE324" s="1"/>
      <c r="AF324" s="1"/>
      <c r="AG324" s="1"/>
      <c r="AH324" s="1"/>
      <c r="AI324" s="1"/>
      <c r="AJ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2"/>
      <c r="Y325" s="2"/>
      <c r="Z325" s="2"/>
      <c r="AA325" s="1"/>
      <c r="AB325" s="1"/>
      <c r="AC325" s="1"/>
      <c r="AD325" s="1"/>
      <c r="AE325" s="1"/>
      <c r="AF325" s="1"/>
      <c r="AG325" s="1"/>
      <c r="AH325" s="1"/>
      <c r="AI325" s="1"/>
      <c r="AJ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2"/>
      <c r="Y326" s="2"/>
      <c r="Z326" s="2"/>
      <c r="AA326" s="1"/>
      <c r="AB326" s="1"/>
      <c r="AC326" s="1"/>
      <c r="AD326" s="1"/>
      <c r="AE326" s="1"/>
      <c r="AF326" s="1"/>
      <c r="AG326" s="1"/>
      <c r="AH326" s="1"/>
      <c r="AI326" s="1"/>
      <c r="AJ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2"/>
      <c r="Y327" s="2"/>
      <c r="Z327" s="2"/>
      <c r="AA327" s="1"/>
      <c r="AB327" s="1"/>
      <c r="AC327" s="1"/>
      <c r="AD327" s="1"/>
      <c r="AE327" s="1"/>
      <c r="AF327" s="1"/>
      <c r="AG327" s="1"/>
      <c r="AH327" s="1"/>
      <c r="AI327" s="1"/>
      <c r="AJ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2"/>
      <c r="Y328" s="2"/>
      <c r="Z328" s="2"/>
      <c r="AA328" s="1"/>
      <c r="AB328" s="1"/>
      <c r="AC328" s="1"/>
      <c r="AD328" s="1"/>
      <c r="AE328" s="1"/>
      <c r="AF328" s="1"/>
      <c r="AG328" s="1"/>
      <c r="AH328" s="1"/>
      <c r="AI328" s="1"/>
      <c r="AJ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2"/>
      <c r="Y329" s="2"/>
      <c r="Z329" s="2"/>
      <c r="AA329" s="1"/>
      <c r="AB329" s="1"/>
      <c r="AC329" s="1"/>
      <c r="AD329" s="1"/>
      <c r="AE329" s="1"/>
      <c r="AF329" s="1"/>
      <c r="AG329" s="1"/>
      <c r="AH329" s="1"/>
      <c r="AI329" s="1"/>
      <c r="AJ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2"/>
      <c r="Y330" s="2"/>
      <c r="Z330" s="2"/>
      <c r="AA330" s="1"/>
      <c r="AB330" s="1"/>
      <c r="AC330" s="1"/>
      <c r="AD330" s="1"/>
      <c r="AE330" s="1"/>
      <c r="AF330" s="1"/>
      <c r="AG330" s="1"/>
      <c r="AH330" s="1"/>
      <c r="AI330" s="1"/>
      <c r="AJ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2"/>
      <c r="Y331" s="2"/>
      <c r="Z331" s="2"/>
      <c r="AA331" s="1"/>
      <c r="AB331" s="1"/>
      <c r="AC331" s="1"/>
      <c r="AD331" s="1"/>
      <c r="AE331" s="1"/>
      <c r="AF331" s="1"/>
      <c r="AG331" s="1"/>
      <c r="AH331" s="1"/>
      <c r="AI331" s="1"/>
      <c r="AJ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2"/>
      <c r="Y332" s="2"/>
      <c r="Z332" s="2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2"/>
      <c r="Y333" s="2"/>
      <c r="Z333" s="2"/>
      <c r="AA333" s="1"/>
      <c r="AB333" s="1"/>
      <c r="AC333" s="1"/>
      <c r="AD333" s="1"/>
      <c r="AE333" s="1"/>
      <c r="AF333" s="1"/>
      <c r="AG333" s="1"/>
      <c r="AH333" s="1"/>
      <c r="AI333" s="1"/>
      <c r="AJ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2"/>
      <c r="Y334" s="2"/>
      <c r="Z334" s="2"/>
      <c r="AA334" s="1"/>
      <c r="AB334" s="1"/>
      <c r="AC334" s="1"/>
      <c r="AD334" s="1"/>
      <c r="AE334" s="1"/>
      <c r="AF334" s="1"/>
      <c r="AG334" s="1"/>
      <c r="AH334" s="1"/>
      <c r="AI334" s="1"/>
      <c r="AJ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2"/>
      <c r="Y335" s="2"/>
      <c r="Z335" s="2"/>
      <c r="AA335" s="1"/>
      <c r="AB335" s="1"/>
      <c r="AC335" s="1"/>
      <c r="AD335" s="1"/>
      <c r="AE335" s="1"/>
      <c r="AF335" s="1"/>
      <c r="AG335" s="1"/>
      <c r="AH335" s="1"/>
      <c r="AI335" s="1"/>
      <c r="AJ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2"/>
      <c r="Y336" s="2"/>
      <c r="Z336" s="2"/>
      <c r="AA336" s="1"/>
      <c r="AB336" s="1"/>
      <c r="AC336" s="1"/>
      <c r="AD336" s="1"/>
      <c r="AE336" s="1"/>
      <c r="AF336" s="1"/>
      <c r="AG336" s="1"/>
      <c r="AH336" s="1"/>
      <c r="AI336" s="1"/>
      <c r="AJ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2"/>
      <c r="Y337" s="2"/>
      <c r="Z337" s="2"/>
      <c r="AA337" s="1"/>
      <c r="AB337" s="1"/>
      <c r="AC337" s="1"/>
      <c r="AD337" s="1"/>
      <c r="AE337" s="1"/>
      <c r="AF337" s="1"/>
      <c r="AG337" s="1"/>
      <c r="AH337" s="1"/>
      <c r="AI337" s="1"/>
      <c r="AJ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2"/>
      <c r="Y338" s="2"/>
      <c r="Z338" s="2"/>
      <c r="AA338" s="1"/>
      <c r="AB338" s="1"/>
      <c r="AC338" s="1"/>
      <c r="AD338" s="1"/>
      <c r="AE338" s="1"/>
      <c r="AF338" s="1"/>
      <c r="AG338" s="1"/>
      <c r="AH338" s="1"/>
      <c r="AI338" s="1"/>
      <c r="AJ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2"/>
      <c r="Y339" s="2"/>
      <c r="Z339" s="2"/>
      <c r="AA339" s="1"/>
      <c r="AB339" s="1"/>
      <c r="AC339" s="1"/>
      <c r="AD339" s="1"/>
      <c r="AE339" s="1"/>
      <c r="AF339" s="1"/>
      <c r="AG339" s="1"/>
      <c r="AH339" s="1"/>
      <c r="AI339" s="1"/>
      <c r="AJ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2"/>
      <c r="Y340" s="2"/>
      <c r="Z340" s="2"/>
      <c r="AA340" s="1"/>
      <c r="AB340" s="1"/>
      <c r="AC340" s="1"/>
      <c r="AD340" s="1"/>
      <c r="AE340" s="1"/>
      <c r="AF340" s="1"/>
      <c r="AG340" s="1"/>
      <c r="AH340" s="1"/>
      <c r="AI340" s="1"/>
      <c r="AJ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2"/>
      <c r="Y341" s="2"/>
      <c r="Z341" s="2"/>
      <c r="AA341" s="1"/>
      <c r="AB341" s="1"/>
      <c r="AC341" s="1"/>
      <c r="AD341" s="1"/>
      <c r="AE341" s="1"/>
      <c r="AF341" s="1"/>
      <c r="AG341" s="1"/>
      <c r="AH341" s="1"/>
      <c r="AI341" s="1"/>
      <c r="AJ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2"/>
      <c r="Y342" s="2"/>
      <c r="Z342" s="2"/>
      <c r="AA342" s="1"/>
      <c r="AB342" s="1"/>
      <c r="AC342" s="1"/>
      <c r="AD342" s="1"/>
      <c r="AE342" s="1"/>
      <c r="AF342" s="1"/>
      <c r="AG342" s="1"/>
      <c r="AH342" s="1"/>
      <c r="AI342" s="1"/>
      <c r="AJ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2"/>
      <c r="Y343" s="2"/>
      <c r="Z343" s="2"/>
      <c r="AA343" s="1"/>
      <c r="AB343" s="1"/>
      <c r="AC343" s="1"/>
      <c r="AD343" s="1"/>
      <c r="AE343" s="1"/>
      <c r="AF343" s="1"/>
      <c r="AG343" s="1"/>
      <c r="AH343" s="1"/>
      <c r="AI343" s="1"/>
      <c r="AJ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2"/>
      <c r="Y344" s="2"/>
      <c r="Z344" s="2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2"/>
      <c r="Y345" s="2"/>
      <c r="Z345" s="2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2"/>
      <c r="Y346" s="2"/>
      <c r="Z346" s="2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2"/>
      <c r="Y347" s="2"/>
      <c r="Z347" s="2"/>
      <c r="AA347" s="1"/>
      <c r="AB347" s="1"/>
      <c r="AC347" s="1"/>
      <c r="AD347" s="1"/>
      <c r="AE347" s="1"/>
      <c r="AF347" s="1"/>
      <c r="AG347" s="1"/>
      <c r="AH347" s="1"/>
      <c r="AI347" s="1"/>
      <c r="AJ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2"/>
      <c r="Y348" s="2"/>
      <c r="Z348" s="2"/>
      <c r="AA348" s="1"/>
      <c r="AB348" s="1"/>
      <c r="AC348" s="1"/>
      <c r="AD348" s="1"/>
      <c r="AE348" s="1"/>
      <c r="AF348" s="1"/>
      <c r="AG348" s="1"/>
      <c r="AH348" s="1"/>
      <c r="AI348" s="1"/>
      <c r="AJ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2"/>
      <c r="Y349" s="2"/>
      <c r="Z349" s="2"/>
      <c r="AA349" s="1"/>
      <c r="AB349" s="1"/>
      <c r="AC349" s="1"/>
      <c r="AD349" s="1"/>
      <c r="AE349" s="1"/>
      <c r="AF349" s="1"/>
      <c r="AG349" s="1"/>
      <c r="AH349" s="1"/>
      <c r="AI349" s="1"/>
      <c r="AJ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2"/>
      <c r="Y350" s="2"/>
      <c r="Z350" s="2"/>
      <c r="AA350" s="1"/>
      <c r="AB350" s="1"/>
      <c r="AC350" s="1"/>
      <c r="AD350" s="1"/>
      <c r="AE350" s="1"/>
      <c r="AF350" s="1"/>
      <c r="AG350" s="1"/>
      <c r="AH350" s="1"/>
      <c r="AI350" s="1"/>
      <c r="AJ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2"/>
      <c r="Y351" s="2"/>
      <c r="Z351" s="2"/>
      <c r="AA351" s="1"/>
      <c r="AB351" s="1"/>
      <c r="AC351" s="1"/>
      <c r="AD351" s="1"/>
      <c r="AE351" s="1"/>
      <c r="AF351" s="1"/>
      <c r="AG351" s="1"/>
      <c r="AH351" s="1"/>
      <c r="AI351" s="1"/>
      <c r="AJ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2"/>
      <c r="Y352" s="2"/>
      <c r="Z352" s="2"/>
      <c r="AA352" s="1"/>
      <c r="AB352" s="1"/>
      <c r="AC352" s="1"/>
      <c r="AD352" s="1"/>
      <c r="AE352" s="1"/>
      <c r="AF352" s="1"/>
      <c r="AG352" s="1"/>
      <c r="AH352" s="1"/>
      <c r="AI352" s="1"/>
      <c r="AJ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2"/>
      <c r="Y353" s="2"/>
      <c r="Z353" s="2"/>
      <c r="AA353" s="1"/>
      <c r="AB353" s="1"/>
      <c r="AC353" s="1"/>
      <c r="AD353" s="1"/>
      <c r="AE353" s="1"/>
      <c r="AF353" s="1"/>
      <c r="AG353" s="1"/>
      <c r="AH353" s="1"/>
      <c r="AI353" s="1"/>
      <c r="AJ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2"/>
      <c r="Y354" s="2"/>
      <c r="Z354" s="2"/>
      <c r="AA354" s="1"/>
      <c r="AB354" s="1"/>
      <c r="AC354" s="1"/>
      <c r="AD354" s="1"/>
      <c r="AE354" s="1"/>
      <c r="AF354" s="1"/>
      <c r="AG354" s="1"/>
      <c r="AH354" s="1"/>
      <c r="AI354" s="1"/>
      <c r="AJ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2"/>
      <c r="Y355" s="2"/>
      <c r="Z355" s="2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2"/>
      <c r="Y356" s="2"/>
      <c r="Z356" s="2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2"/>
      <c r="Y357" s="2"/>
      <c r="Z357" s="2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2"/>
      <c r="Y358" s="2"/>
      <c r="Z358" s="2"/>
      <c r="AA358" s="1"/>
      <c r="AB358" s="1"/>
      <c r="AC358" s="1"/>
      <c r="AD358" s="1"/>
      <c r="AE358" s="1"/>
      <c r="AF358" s="1"/>
      <c r="AG358" s="1"/>
      <c r="AH358" s="1"/>
      <c r="AI358" s="1"/>
      <c r="AJ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2"/>
      <c r="Y359" s="2"/>
      <c r="Z359" s="2"/>
      <c r="AA359" s="1"/>
      <c r="AB359" s="1"/>
      <c r="AC359" s="1"/>
      <c r="AD359" s="1"/>
      <c r="AE359" s="1"/>
      <c r="AF359" s="1"/>
      <c r="AG359" s="1"/>
      <c r="AH359" s="1"/>
      <c r="AI359" s="1"/>
      <c r="AJ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2"/>
      <c r="Y360" s="2"/>
      <c r="Z360" s="2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2"/>
      <c r="Y361" s="2"/>
      <c r="Z361" s="2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2"/>
      <c r="Y362" s="2"/>
      <c r="Z362" s="2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2"/>
      <c r="Y363" s="2"/>
      <c r="Z363" s="2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2"/>
      <c r="Y364" s="2"/>
      <c r="Z364" s="2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2"/>
      <c r="Y365" s="2"/>
      <c r="Z365" s="2"/>
      <c r="AA365" s="1"/>
      <c r="AB365" s="1"/>
      <c r="AC365" s="1"/>
      <c r="AD365" s="1"/>
      <c r="AE365" s="1"/>
      <c r="AF365" s="1"/>
      <c r="AG365" s="1"/>
      <c r="AH365" s="1"/>
      <c r="AI365" s="1"/>
      <c r="AJ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2"/>
      <c r="Y366" s="2"/>
      <c r="Z366" s="2"/>
      <c r="AA366" s="1"/>
      <c r="AB366" s="1"/>
      <c r="AC366" s="1"/>
      <c r="AD366" s="1"/>
      <c r="AE366" s="1"/>
      <c r="AF366" s="1"/>
      <c r="AG366" s="1"/>
      <c r="AH366" s="1"/>
      <c r="AI366" s="1"/>
      <c r="AJ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2"/>
      <c r="Y367" s="2"/>
      <c r="Z367" s="2"/>
      <c r="AA367" s="1"/>
      <c r="AB367" s="1"/>
      <c r="AC367" s="1"/>
      <c r="AD367" s="1"/>
      <c r="AE367" s="1"/>
      <c r="AF367" s="1"/>
      <c r="AG367" s="1"/>
      <c r="AH367" s="1"/>
      <c r="AI367" s="1"/>
      <c r="AJ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2"/>
      <c r="Y368" s="2"/>
      <c r="Z368" s="2"/>
      <c r="AA368" s="1"/>
      <c r="AB368" s="1"/>
      <c r="AC368" s="1"/>
      <c r="AD368" s="1"/>
      <c r="AE368" s="1"/>
      <c r="AF368" s="1"/>
      <c r="AG368" s="1"/>
      <c r="AH368" s="1"/>
      <c r="AI368" s="1"/>
      <c r="AJ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2"/>
      <c r="Y369" s="2"/>
      <c r="Z369" s="2"/>
      <c r="AA369" s="1"/>
      <c r="AB369" s="1"/>
      <c r="AC369" s="1"/>
      <c r="AD369" s="1"/>
      <c r="AE369" s="1"/>
      <c r="AF369" s="1"/>
      <c r="AG369" s="1"/>
      <c r="AH369" s="1"/>
      <c r="AI369" s="1"/>
      <c r="AJ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2"/>
      <c r="Y370" s="2"/>
      <c r="Z370" s="2"/>
      <c r="AA370" s="1"/>
      <c r="AB370" s="1"/>
      <c r="AC370" s="1"/>
      <c r="AD370" s="1"/>
      <c r="AE370" s="1"/>
      <c r="AF370" s="1"/>
      <c r="AG370" s="1"/>
      <c r="AH370" s="1"/>
      <c r="AI370" s="1"/>
      <c r="AJ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2"/>
      <c r="Y371" s="2"/>
      <c r="Z371" s="2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2"/>
      <c r="Y372" s="2"/>
      <c r="Z372" s="2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2"/>
      <c r="Y373" s="2"/>
      <c r="Z373" s="2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2"/>
      <c r="Y374" s="2"/>
      <c r="Z374" s="2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2"/>
      <c r="Y375" s="2"/>
      <c r="Z375" s="2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2"/>
      <c r="Y376" s="2"/>
      <c r="Z376" s="2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2"/>
      <c r="Y377" s="2"/>
      <c r="Z377" s="2"/>
      <c r="AA377" s="1"/>
      <c r="AB377" s="1"/>
      <c r="AC377" s="1"/>
      <c r="AD377" s="1"/>
      <c r="AE377" s="1"/>
      <c r="AF377" s="1"/>
      <c r="AG377" s="1"/>
      <c r="AH377" s="1"/>
      <c r="AI377" s="1"/>
      <c r="AJ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2"/>
      <c r="Y378" s="2"/>
      <c r="Z378" s="2"/>
      <c r="AA378" s="1"/>
      <c r="AB378" s="1"/>
      <c r="AC378" s="1"/>
      <c r="AD378" s="1"/>
      <c r="AE378" s="1"/>
      <c r="AF378" s="1"/>
      <c r="AG378" s="1"/>
      <c r="AH378" s="1"/>
      <c r="AI378" s="1"/>
      <c r="AJ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2"/>
      <c r="Y379" s="2"/>
      <c r="Z379" s="2"/>
      <c r="AA379" s="1"/>
      <c r="AB379" s="1"/>
      <c r="AC379" s="1"/>
      <c r="AD379" s="1"/>
      <c r="AE379" s="1"/>
      <c r="AF379" s="1"/>
      <c r="AG379" s="1"/>
      <c r="AH379" s="1"/>
      <c r="AI379" s="1"/>
      <c r="AJ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2"/>
      <c r="Y380" s="2"/>
      <c r="Z380" s="2"/>
      <c r="AA380" s="1"/>
      <c r="AB380" s="1"/>
      <c r="AC380" s="1"/>
      <c r="AD380" s="1"/>
      <c r="AE380" s="1"/>
      <c r="AF380" s="1"/>
      <c r="AG380" s="1"/>
      <c r="AH380" s="1"/>
      <c r="AI380" s="1"/>
      <c r="AJ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2"/>
      <c r="Y381" s="2"/>
      <c r="Z381" s="2"/>
      <c r="AA381" s="1"/>
      <c r="AB381" s="1"/>
      <c r="AC381" s="1"/>
      <c r="AD381" s="1"/>
      <c r="AE381" s="1"/>
      <c r="AF381" s="1"/>
      <c r="AG381" s="1"/>
      <c r="AH381" s="1"/>
      <c r="AI381" s="1"/>
      <c r="AJ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2"/>
      <c r="Y382" s="2"/>
      <c r="Z382" s="2"/>
      <c r="AA382" s="1"/>
      <c r="AB382" s="1"/>
      <c r="AC382" s="1"/>
      <c r="AD382" s="1"/>
      <c r="AE382" s="1"/>
      <c r="AF382" s="1"/>
      <c r="AG382" s="1"/>
      <c r="AH382" s="1"/>
      <c r="AI382" s="1"/>
      <c r="AJ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2"/>
      <c r="Y383" s="2"/>
      <c r="Z383" s="2"/>
      <c r="AA383" s="1"/>
      <c r="AB383" s="1"/>
      <c r="AC383" s="1"/>
      <c r="AD383" s="1"/>
      <c r="AE383" s="1"/>
      <c r="AF383" s="1"/>
      <c r="AG383" s="1"/>
      <c r="AH383" s="1"/>
      <c r="AI383" s="1"/>
      <c r="AJ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2"/>
      <c r="Y384" s="2"/>
      <c r="Z384" s="2"/>
      <c r="AA384" s="1"/>
      <c r="AB384" s="1"/>
      <c r="AC384" s="1"/>
      <c r="AD384" s="1"/>
      <c r="AE384" s="1"/>
      <c r="AF384" s="1"/>
      <c r="AG384" s="1"/>
      <c r="AH384" s="1"/>
      <c r="AI384" s="1"/>
      <c r="AJ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2"/>
      <c r="Y385" s="2"/>
      <c r="Z385" s="2"/>
      <c r="AA385" s="1"/>
      <c r="AB385" s="1"/>
      <c r="AC385" s="1"/>
      <c r="AD385" s="1"/>
      <c r="AE385" s="1"/>
      <c r="AF385" s="1"/>
      <c r="AG385" s="1"/>
      <c r="AH385" s="1"/>
      <c r="AI385" s="1"/>
      <c r="AJ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2"/>
      <c r="Y386" s="2"/>
      <c r="Z386" s="2"/>
      <c r="AA386" s="1"/>
      <c r="AB386" s="1"/>
      <c r="AC386" s="1"/>
      <c r="AD386" s="1"/>
      <c r="AE386" s="1"/>
      <c r="AF386" s="1"/>
      <c r="AG386" s="1"/>
      <c r="AH386" s="1"/>
      <c r="AI386" s="1"/>
      <c r="AJ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2"/>
      <c r="Y387" s="2"/>
      <c r="Z387" s="2"/>
      <c r="AA387" s="1"/>
      <c r="AB387" s="1"/>
      <c r="AC387" s="1"/>
      <c r="AD387" s="1"/>
      <c r="AE387" s="1"/>
      <c r="AF387" s="1"/>
      <c r="AG387" s="1"/>
      <c r="AH387" s="1"/>
      <c r="AI387" s="1"/>
      <c r="AJ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2"/>
      <c r="Y388" s="2"/>
      <c r="Z388" s="2"/>
      <c r="AA388" s="1"/>
      <c r="AB388" s="1"/>
      <c r="AC388" s="1"/>
      <c r="AD388" s="1"/>
      <c r="AE388" s="1"/>
      <c r="AF388" s="1"/>
      <c r="AG388" s="1"/>
      <c r="AH388" s="1"/>
      <c r="AI388" s="1"/>
      <c r="AJ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2"/>
      <c r="Y389" s="2"/>
      <c r="Z389" s="2"/>
      <c r="AA389" s="1"/>
      <c r="AB389" s="1"/>
      <c r="AC389" s="1"/>
      <c r="AD389" s="1"/>
      <c r="AE389" s="1"/>
      <c r="AF389" s="1"/>
      <c r="AG389" s="1"/>
      <c r="AH389" s="1"/>
      <c r="AI389" s="1"/>
      <c r="AJ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2"/>
      <c r="Y390" s="2"/>
      <c r="Z390" s="2"/>
      <c r="AA390" s="1"/>
      <c r="AB390" s="1"/>
      <c r="AC390" s="1"/>
      <c r="AD390" s="1"/>
      <c r="AE390" s="1"/>
      <c r="AF390" s="1"/>
      <c r="AG390" s="1"/>
      <c r="AH390" s="1"/>
      <c r="AI390" s="1"/>
      <c r="AJ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2"/>
      <c r="Y391" s="2"/>
      <c r="Z391" s="2"/>
      <c r="AA391" s="1"/>
      <c r="AB391" s="1"/>
      <c r="AC391" s="1"/>
      <c r="AD391" s="1"/>
      <c r="AE391" s="1"/>
      <c r="AF391" s="1"/>
      <c r="AG391" s="1"/>
      <c r="AH391" s="1"/>
      <c r="AI391" s="1"/>
      <c r="AJ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2"/>
      <c r="Y392" s="2"/>
      <c r="Z392" s="2"/>
      <c r="AA392" s="1"/>
      <c r="AB392" s="1"/>
      <c r="AC392" s="1"/>
      <c r="AD392" s="1"/>
      <c r="AE392" s="1"/>
      <c r="AF392" s="1"/>
      <c r="AG392" s="1"/>
      <c r="AH392" s="1"/>
      <c r="AI392" s="1"/>
      <c r="AJ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2"/>
      <c r="Y393" s="2"/>
      <c r="Z393" s="2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2"/>
      <c r="Y394" s="2"/>
      <c r="Z394" s="2"/>
      <c r="AA394" s="1"/>
      <c r="AB394" s="1"/>
      <c r="AC394" s="1"/>
      <c r="AD394" s="1"/>
      <c r="AE394" s="1"/>
      <c r="AF394" s="1"/>
      <c r="AG394" s="1"/>
      <c r="AH394" s="1"/>
      <c r="AI394" s="1"/>
      <c r="AJ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2"/>
      <c r="Y395" s="2"/>
      <c r="Z395" s="2"/>
      <c r="AA395" s="1"/>
      <c r="AB395" s="1"/>
      <c r="AC395" s="1"/>
      <c r="AD395" s="1"/>
      <c r="AE395" s="1"/>
      <c r="AF395" s="1"/>
      <c r="AG395" s="1"/>
      <c r="AH395" s="1"/>
      <c r="AI395" s="1"/>
      <c r="AJ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2"/>
      <c r="Y396" s="2"/>
      <c r="Z396" s="2"/>
      <c r="AA396" s="1"/>
      <c r="AB396" s="1"/>
      <c r="AC396" s="1"/>
      <c r="AD396" s="1"/>
      <c r="AE396" s="1"/>
      <c r="AF396" s="1"/>
      <c r="AG396" s="1"/>
      <c r="AH396" s="1"/>
      <c r="AI396" s="1"/>
      <c r="AJ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2"/>
      <c r="Y397" s="2"/>
      <c r="Z397" s="2"/>
      <c r="AA397" s="1"/>
      <c r="AB397" s="1"/>
      <c r="AC397" s="1"/>
      <c r="AD397" s="1"/>
      <c r="AE397" s="1"/>
      <c r="AF397" s="1"/>
      <c r="AG397" s="1"/>
      <c r="AH397" s="1"/>
      <c r="AI397" s="1"/>
      <c r="AJ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2"/>
      <c r="Y398" s="2"/>
      <c r="Z398" s="2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2"/>
      <c r="Y399" s="2"/>
      <c r="Z399" s="2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2"/>
      <c r="Y400" s="2"/>
      <c r="Z400" s="2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2"/>
      <c r="Y401" s="2"/>
      <c r="Z401" s="2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2"/>
      <c r="Y402" s="2"/>
      <c r="Z402" s="2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2"/>
      <c r="Y403" s="2"/>
      <c r="Z403" s="2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2"/>
      <c r="Y404" s="2"/>
      <c r="Z404" s="2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2"/>
      <c r="Y405" s="2"/>
      <c r="Z405" s="2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2"/>
      <c r="Y406" s="2"/>
      <c r="Z406" s="2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2"/>
      <c r="Y407" s="2"/>
      <c r="Z407" s="2"/>
      <c r="AA407" s="1"/>
      <c r="AB407" s="1"/>
      <c r="AC407" s="1"/>
      <c r="AD407" s="1"/>
      <c r="AE407" s="1"/>
      <c r="AF407" s="1"/>
      <c r="AG407" s="1"/>
      <c r="AH407" s="1"/>
      <c r="AI407" s="1"/>
      <c r="AJ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2"/>
      <c r="Y408" s="2"/>
      <c r="Z408" s="2"/>
      <c r="AA408" s="1"/>
      <c r="AB408" s="1"/>
      <c r="AC408" s="1"/>
      <c r="AD408" s="1"/>
      <c r="AE408" s="1"/>
      <c r="AF408" s="1"/>
      <c r="AG408" s="1"/>
      <c r="AH408" s="1"/>
      <c r="AI408" s="1"/>
      <c r="AJ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2"/>
      <c r="Y409" s="2"/>
      <c r="Z409" s="2"/>
      <c r="AA409" s="1"/>
      <c r="AB409" s="1"/>
      <c r="AC409" s="1"/>
      <c r="AD409" s="1"/>
      <c r="AE409" s="1"/>
      <c r="AF409" s="1"/>
      <c r="AG409" s="1"/>
      <c r="AH409" s="1"/>
      <c r="AI409" s="1"/>
      <c r="AJ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2"/>
      <c r="Y410" s="2"/>
      <c r="Z410" s="2"/>
      <c r="AA410" s="1"/>
      <c r="AB410" s="1"/>
      <c r="AC410" s="1"/>
      <c r="AD410" s="1"/>
      <c r="AE410" s="1"/>
      <c r="AF410" s="1"/>
      <c r="AG410" s="1"/>
      <c r="AH410" s="1"/>
      <c r="AI410" s="1"/>
      <c r="AJ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2"/>
      <c r="Y411" s="2"/>
      <c r="Z411" s="2"/>
      <c r="AA411" s="1"/>
      <c r="AB411" s="1"/>
      <c r="AC411" s="1"/>
      <c r="AD411" s="1"/>
      <c r="AE411" s="1"/>
      <c r="AF411" s="1"/>
      <c r="AG411" s="1"/>
      <c r="AH411" s="1"/>
      <c r="AI411" s="1"/>
      <c r="AJ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2"/>
      <c r="Y412" s="2"/>
      <c r="Z412" s="2"/>
      <c r="AA412" s="1"/>
      <c r="AB412" s="1"/>
      <c r="AC412" s="1"/>
      <c r="AD412" s="1"/>
      <c r="AE412" s="1"/>
      <c r="AF412" s="1"/>
      <c r="AG412" s="1"/>
      <c r="AH412" s="1"/>
      <c r="AI412" s="1"/>
      <c r="AJ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2"/>
      <c r="Y413" s="2"/>
      <c r="Z413" s="2"/>
      <c r="AA413" s="1"/>
      <c r="AB413" s="1"/>
      <c r="AC413" s="1"/>
      <c r="AD413" s="1"/>
      <c r="AE413" s="1"/>
      <c r="AF413" s="1"/>
      <c r="AG413" s="1"/>
      <c r="AH413" s="1"/>
      <c r="AI413" s="1"/>
      <c r="AJ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2"/>
      <c r="Y414" s="2"/>
      <c r="Z414" s="2"/>
      <c r="AA414" s="1"/>
      <c r="AB414" s="1"/>
      <c r="AC414" s="1"/>
      <c r="AD414" s="1"/>
      <c r="AE414" s="1"/>
      <c r="AF414" s="1"/>
      <c r="AG414" s="1"/>
      <c r="AH414" s="1"/>
      <c r="AI414" s="1"/>
      <c r="AJ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2"/>
      <c r="Y415" s="2"/>
      <c r="Z415" s="2"/>
      <c r="AA415" s="1"/>
      <c r="AB415" s="1"/>
      <c r="AC415" s="1"/>
      <c r="AD415" s="1"/>
      <c r="AE415" s="1"/>
      <c r="AF415" s="1"/>
      <c r="AG415" s="1"/>
      <c r="AH415" s="1"/>
      <c r="AI415" s="1"/>
      <c r="AJ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2"/>
      <c r="Y416" s="2"/>
      <c r="Z416" s="2"/>
      <c r="AA416" s="1"/>
      <c r="AB416" s="1"/>
      <c r="AC416" s="1"/>
      <c r="AD416" s="1"/>
      <c r="AE416" s="1"/>
      <c r="AF416" s="1"/>
      <c r="AG416" s="1"/>
      <c r="AH416" s="1"/>
      <c r="AI416" s="1"/>
      <c r="AJ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2"/>
      <c r="Y417" s="2"/>
      <c r="Z417" s="2"/>
      <c r="AA417" s="1"/>
      <c r="AB417" s="1"/>
      <c r="AC417" s="1"/>
      <c r="AD417" s="1"/>
      <c r="AE417" s="1"/>
      <c r="AF417" s="1"/>
      <c r="AG417" s="1"/>
      <c r="AH417" s="1"/>
      <c r="AI417" s="1"/>
      <c r="AJ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2"/>
      <c r="Y418" s="2"/>
      <c r="Z418" s="2"/>
      <c r="AA418" s="1"/>
      <c r="AB418" s="1"/>
      <c r="AC418" s="1"/>
      <c r="AD418" s="1"/>
      <c r="AE418" s="1"/>
      <c r="AF418" s="1"/>
      <c r="AG418" s="1"/>
      <c r="AH418" s="1"/>
      <c r="AI418" s="1"/>
      <c r="AJ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2"/>
      <c r="Y419" s="2"/>
      <c r="Z419" s="2"/>
      <c r="AA419" s="1"/>
      <c r="AB419" s="1"/>
      <c r="AC419" s="1"/>
      <c r="AD419" s="1"/>
      <c r="AE419" s="1"/>
      <c r="AF419" s="1"/>
      <c r="AG419" s="1"/>
      <c r="AH419" s="1"/>
      <c r="AI419" s="1"/>
      <c r="AJ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2"/>
      <c r="Y420" s="2"/>
      <c r="Z420" s="2"/>
      <c r="AA420" s="1"/>
      <c r="AB420" s="1"/>
      <c r="AC420" s="1"/>
      <c r="AD420" s="1"/>
      <c r="AE420" s="1"/>
      <c r="AF420" s="1"/>
      <c r="AG420" s="1"/>
      <c r="AH420" s="1"/>
      <c r="AI420" s="1"/>
      <c r="AJ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2"/>
      <c r="Y421" s="2"/>
      <c r="Z421" s="2"/>
      <c r="AA421" s="1"/>
      <c r="AB421" s="1"/>
      <c r="AC421" s="1"/>
      <c r="AD421" s="1"/>
      <c r="AE421" s="1"/>
      <c r="AF421" s="1"/>
      <c r="AG421" s="1"/>
      <c r="AH421" s="1"/>
      <c r="AI421" s="1"/>
      <c r="AJ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2"/>
      <c r="Y422" s="2"/>
      <c r="Z422" s="2"/>
      <c r="AA422" s="1"/>
      <c r="AB422" s="1"/>
      <c r="AC422" s="1"/>
      <c r="AD422" s="1"/>
      <c r="AE422" s="1"/>
      <c r="AF422" s="1"/>
      <c r="AG422" s="1"/>
      <c r="AH422" s="1"/>
      <c r="AI422" s="1"/>
      <c r="AJ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2"/>
      <c r="Y423" s="2"/>
      <c r="Z423" s="2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2"/>
      <c r="Y424" s="2"/>
      <c r="Z424" s="2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2"/>
      <c r="Y425" s="2"/>
      <c r="Z425" s="2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2"/>
      <c r="Y426" s="2"/>
      <c r="Z426" s="2"/>
      <c r="AA426" s="1"/>
      <c r="AB426" s="1"/>
      <c r="AC426" s="1"/>
      <c r="AD426" s="1"/>
      <c r="AE426" s="1"/>
      <c r="AF426" s="1"/>
      <c r="AG426" s="1"/>
      <c r="AH426" s="1"/>
      <c r="AI426" s="1"/>
      <c r="AJ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2"/>
      <c r="Y427" s="2"/>
      <c r="Z427" s="2"/>
      <c r="AA427" s="1"/>
      <c r="AB427" s="1"/>
      <c r="AC427" s="1"/>
      <c r="AD427" s="1"/>
      <c r="AE427" s="1"/>
      <c r="AF427" s="1"/>
      <c r="AG427" s="1"/>
      <c r="AH427" s="1"/>
      <c r="AI427" s="1"/>
      <c r="AJ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2"/>
      <c r="Y428" s="2"/>
      <c r="Z428" s="2"/>
      <c r="AA428" s="1"/>
      <c r="AB428" s="1"/>
      <c r="AC428" s="1"/>
      <c r="AD428" s="1"/>
      <c r="AE428" s="1"/>
      <c r="AF428" s="1"/>
      <c r="AG428" s="1"/>
      <c r="AH428" s="1"/>
      <c r="AI428" s="1"/>
      <c r="AJ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2"/>
      <c r="Y429" s="2"/>
      <c r="Z429" s="2"/>
      <c r="AA429" s="1"/>
      <c r="AB429" s="1"/>
      <c r="AC429" s="1"/>
      <c r="AD429" s="1"/>
      <c r="AE429" s="1"/>
      <c r="AF429" s="1"/>
      <c r="AG429" s="1"/>
      <c r="AH429" s="1"/>
      <c r="AI429" s="1"/>
      <c r="AJ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2"/>
      <c r="Y430" s="2"/>
      <c r="Z430" s="2"/>
      <c r="AA430" s="1"/>
      <c r="AB430" s="1"/>
      <c r="AC430" s="1"/>
      <c r="AD430" s="1"/>
      <c r="AE430" s="1"/>
      <c r="AF430" s="1"/>
      <c r="AG430" s="1"/>
      <c r="AH430" s="1"/>
      <c r="AI430" s="1"/>
      <c r="AJ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2"/>
      <c r="Y431" s="2"/>
      <c r="Z431" s="2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2"/>
      <c r="Y432" s="2"/>
      <c r="Z432" s="2"/>
      <c r="AA432" s="1"/>
      <c r="AB432" s="1"/>
      <c r="AC432" s="1"/>
      <c r="AD432" s="1"/>
      <c r="AE432" s="1"/>
      <c r="AF432" s="1"/>
      <c r="AG432" s="1"/>
      <c r="AH432" s="1"/>
      <c r="AI432" s="1"/>
      <c r="AJ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2"/>
      <c r="Y433" s="2"/>
      <c r="Z433" s="2"/>
      <c r="AA433" s="1"/>
      <c r="AB433" s="1"/>
      <c r="AC433" s="1"/>
      <c r="AD433" s="1"/>
      <c r="AE433" s="1"/>
      <c r="AF433" s="1"/>
      <c r="AG433" s="1"/>
      <c r="AH433" s="1"/>
      <c r="AI433" s="1"/>
      <c r="AJ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2"/>
      <c r="Y434" s="2"/>
      <c r="Z434" s="2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2"/>
      <c r="Y435" s="2"/>
      <c r="Z435" s="2"/>
      <c r="AA435" s="1"/>
      <c r="AB435" s="1"/>
      <c r="AC435" s="1"/>
      <c r="AD435" s="1"/>
      <c r="AE435" s="1"/>
      <c r="AF435" s="1"/>
      <c r="AG435" s="1"/>
      <c r="AH435" s="1"/>
      <c r="AI435" s="1"/>
      <c r="AJ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2"/>
      <c r="Y436" s="2"/>
      <c r="Z436" s="2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2"/>
      <c r="Y437" s="2"/>
      <c r="Z437" s="2"/>
      <c r="AA437" s="1"/>
      <c r="AB437" s="1"/>
      <c r="AC437" s="1"/>
      <c r="AD437" s="1"/>
      <c r="AE437" s="1"/>
      <c r="AF437" s="1"/>
      <c r="AG437" s="1"/>
      <c r="AH437" s="1"/>
      <c r="AI437" s="1"/>
      <c r="AJ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2"/>
      <c r="Y438" s="2"/>
      <c r="Z438" s="2"/>
      <c r="AA438" s="1"/>
      <c r="AB438" s="1"/>
      <c r="AC438" s="1"/>
      <c r="AD438" s="1"/>
      <c r="AE438" s="1"/>
      <c r="AF438" s="1"/>
      <c r="AG438" s="1"/>
      <c r="AH438" s="1"/>
      <c r="AI438" s="1"/>
      <c r="AJ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2"/>
      <c r="Y439" s="2"/>
      <c r="Z439" s="2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2"/>
      <c r="Y440" s="2"/>
      <c r="Z440" s="2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2"/>
      <c r="Y441" s="2"/>
      <c r="Z441" s="2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2"/>
      <c r="Y442" s="2"/>
      <c r="Z442" s="2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2"/>
      <c r="Y443" s="2"/>
      <c r="Z443" s="2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2"/>
      <c r="Y444" s="2"/>
      <c r="Z444" s="2"/>
      <c r="AA444" s="1"/>
      <c r="AB444" s="1"/>
      <c r="AC444" s="1"/>
      <c r="AD444" s="1"/>
      <c r="AE444" s="1"/>
      <c r="AF444" s="1"/>
      <c r="AG444" s="1"/>
      <c r="AH444" s="1"/>
      <c r="AI444" s="1"/>
      <c r="AJ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2"/>
      <c r="Y445" s="2"/>
      <c r="Z445" s="2"/>
      <c r="AA445" s="1"/>
      <c r="AB445" s="1"/>
      <c r="AC445" s="1"/>
      <c r="AD445" s="1"/>
      <c r="AE445" s="1"/>
      <c r="AF445" s="1"/>
      <c r="AG445" s="1"/>
      <c r="AH445" s="1"/>
      <c r="AI445" s="1"/>
      <c r="AJ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2"/>
      <c r="Y446" s="2"/>
      <c r="Z446" s="2"/>
      <c r="AA446" s="1"/>
      <c r="AB446" s="1"/>
      <c r="AC446" s="1"/>
      <c r="AD446" s="1"/>
      <c r="AE446" s="1"/>
      <c r="AF446" s="1"/>
      <c r="AG446" s="1"/>
      <c r="AH446" s="1"/>
      <c r="AI446" s="1"/>
      <c r="AJ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2"/>
      <c r="Y447" s="2"/>
      <c r="Z447" s="2"/>
      <c r="AA447" s="1"/>
      <c r="AB447" s="1"/>
      <c r="AC447" s="1"/>
      <c r="AD447" s="1"/>
      <c r="AE447" s="1"/>
      <c r="AF447" s="1"/>
      <c r="AG447" s="1"/>
      <c r="AH447" s="1"/>
      <c r="AI447" s="1"/>
      <c r="AJ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2"/>
      <c r="Y448" s="2"/>
      <c r="Z448" s="2"/>
      <c r="AA448" s="1"/>
      <c r="AB448" s="1"/>
      <c r="AC448" s="1"/>
      <c r="AD448" s="1"/>
      <c r="AE448" s="1"/>
      <c r="AF448" s="1"/>
      <c r="AG448" s="1"/>
      <c r="AH448" s="1"/>
      <c r="AI448" s="1"/>
      <c r="AJ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2"/>
      <c r="Y449" s="2"/>
      <c r="Z449" s="2"/>
      <c r="AA449" s="1"/>
      <c r="AB449" s="1"/>
      <c r="AC449" s="1"/>
      <c r="AD449" s="1"/>
      <c r="AE449" s="1"/>
      <c r="AF449" s="1"/>
      <c r="AG449" s="1"/>
      <c r="AH449" s="1"/>
      <c r="AI449" s="1"/>
      <c r="AJ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2"/>
      <c r="Y450" s="2"/>
      <c r="Z450" s="2"/>
      <c r="AA450" s="1"/>
      <c r="AB450" s="1"/>
      <c r="AC450" s="1"/>
      <c r="AD450" s="1"/>
      <c r="AE450" s="1"/>
      <c r="AF450" s="1"/>
      <c r="AG450" s="1"/>
      <c r="AH450" s="1"/>
      <c r="AI450" s="1"/>
      <c r="AJ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2"/>
      <c r="Y451" s="2"/>
      <c r="Z451" s="2"/>
      <c r="AA451" s="1"/>
      <c r="AB451" s="1"/>
      <c r="AC451" s="1"/>
      <c r="AD451" s="1"/>
      <c r="AE451" s="1"/>
      <c r="AF451" s="1"/>
      <c r="AG451" s="1"/>
      <c r="AH451" s="1"/>
      <c r="AI451" s="1"/>
      <c r="AJ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2"/>
      <c r="Y452" s="2"/>
      <c r="Z452" s="2"/>
      <c r="AA452" s="1"/>
      <c r="AB452" s="1"/>
      <c r="AC452" s="1"/>
      <c r="AD452" s="1"/>
      <c r="AE452" s="1"/>
      <c r="AF452" s="1"/>
      <c r="AG452" s="1"/>
      <c r="AH452" s="1"/>
      <c r="AI452" s="1"/>
      <c r="AJ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2"/>
      <c r="Y453" s="2"/>
      <c r="Z453" s="2"/>
      <c r="AA453" s="1"/>
      <c r="AB453" s="1"/>
      <c r="AC453" s="1"/>
      <c r="AD453" s="1"/>
      <c r="AE453" s="1"/>
      <c r="AF453" s="1"/>
      <c r="AG453" s="1"/>
      <c r="AH453" s="1"/>
      <c r="AI453" s="1"/>
      <c r="AJ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2"/>
      <c r="Y454" s="2"/>
      <c r="Z454" s="2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2"/>
      <c r="Y455" s="2"/>
      <c r="Z455" s="2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2"/>
      <c r="Y456" s="2"/>
      <c r="Z456" s="2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2"/>
      <c r="Y457" s="2"/>
      <c r="Z457" s="2"/>
      <c r="AA457" s="1"/>
      <c r="AB457" s="1"/>
      <c r="AC457" s="1"/>
      <c r="AD457" s="1"/>
      <c r="AE457" s="1"/>
      <c r="AF457" s="1"/>
      <c r="AG457" s="1"/>
      <c r="AH457" s="1"/>
      <c r="AI457" s="1"/>
      <c r="AJ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2"/>
      <c r="Y458" s="2"/>
      <c r="Z458" s="2"/>
      <c r="AA458" s="1"/>
      <c r="AB458" s="1"/>
      <c r="AC458" s="1"/>
      <c r="AD458" s="1"/>
      <c r="AE458" s="1"/>
      <c r="AF458" s="1"/>
      <c r="AG458" s="1"/>
      <c r="AH458" s="1"/>
      <c r="AI458" s="1"/>
      <c r="AJ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2"/>
      <c r="Y459" s="2"/>
      <c r="Z459" s="2"/>
      <c r="AA459" s="1"/>
      <c r="AB459" s="1"/>
      <c r="AC459" s="1"/>
      <c r="AD459" s="1"/>
      <c r="AE459" s="1"/>
      <c r="AF459" s="1"/>
      <c r="AG459" s="1"/>
      <c r="AH459" s="1"/>
      <c r="AI459" s="1"/>
      <c r="AJ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2"/>
      <c r="Y460" s="2"/>
      <c r="Z460" s="2"/>
      <c r="AA460" s="1"/>
      <c r="AB460" s="1"/>
      <c r="AC460" s="1"/>
      <c r="AD460" s="1"/>
      <c r="AE460" s="1"/>
      <c r="AF460" s="1"/>
      <c r="AG460" s="1"/>
      <c r="AH460" s="1"/>
      <c r="AI460" s="1"/>
      <c r="AJ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2"/>
      <c r="Y461" s="2"/>
      <c r="Z461" s="2"/>
      <c r="AA461" s="1"/>
      <c r="AB461" s="1"/>
      <c r="AC461" s="1"/>
      <c r="AD461" s="1"/>
      <c r="AE461" s="1"/>
      <c r="AF461" s="1"/>
      <c r="AG461" s="1"/>
      <c r="AH461" s="1"/>
      <c r="AI461" s="1"/>
      <c r="AJ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2"/>
      <c r="Y462" s="2"/>
      <c r="Z462" s="2"/>
      <c r="AA462" s="1"/>
      <c r="AB462" s="1"/>
      <c r="AC462" s="1"/>
      <c r="AD462" s="1"/>
      <c r="AE462" s="1"/>
      <c r="AF462" s="1"/>
      <c r="AG462" s="1"/>
      <c r="AH462" s="1"/>
      <c r="AI462" s="1"/>
      <c r="AJ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2"/>
      <c r="Y463" s="2"/>
      <c r="Z463" s="2"/>
      <c r="AA463" s="1"/>
      <c r="AB463" s="1"/>
      <c r="AC463" s="1"/>
      <c r="AD463" s="1"/>
      <c r="AE463" s="1"/>
      <c r="AF463" s="1"/>
      <c r="AG463" s="1"/>
      <c r="AH463" s="1"/>
      <c r="AI463" s="1"/>
      <c r="AJ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2"/>
      <c r="Y464" s="2"/>
      <c r="Z464" s="2"/>
      <c r="AA464" s="1"/>
      <c r="AB464" s="1"/>
      <c r="AC464" s="1"/>
      <c r="AD464" s="1"/>
      <c r="AE464" s="1"/>
      <c r="AF464" s="1"/>
      <c r="AG464" s="1"/>
      <c r="AH464" s="1"/>
      <c r="AI464" s="1"/>
      <c r="AJ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2"/>
      <c r="Y465" s="2"/>
      <c r="Z465" s="2"/>
      <c r="AA465" s="1"/>
      <c r="AB465" s="1"/>
      <c r="AC465" s="1"/>
      <c r="AD465" s="1"/>
      <c r="AE465" s="1"/>
      <c r="AF465" s="1"/>
      <c r="AG465" s="1"/>
      <c r="AH465" s="1"/>
      <c r="AI465" s="1"/>
      <c r="AJ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2"/>
      <c r="Y466" s="2"/>
      <c r="Z466" s="2"/>
      <c r="AA466" s="1"/>
      <c r="AB466" s="1"/>
      <c r="AC466" s="1"/>
      <c r="AD466" s="1"/>
      <c r="AE466" s="1"/>
      <c r="AF466" s="1"/>
      <c r="AG466" s="1"/>
      <c r="AH466" s="1"/>
      <c r="AI466" s="1"/>
      <c r="AJ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2"/>
      <c r="Y467" s="2"/>
      <c r="Z467" s="2"/>
      <c r="AA467" s="1"/>
      <c r="AB467" s="1"/>
      <c r="AC467" s="1"/>
      <c r="AD467" s="1"/>
      <c r="AE467" s="1"/>
      <c r="AF467" s="1"/>
      <c r="AG467" s="1"/>
      <c r="AH467" s="1"/>
      <c r="AI467" s="1"/>
      <c r="AJ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2"/>
      <c r="Y468" s="2"/>
      <c r="Z468" s="2"/>
      <c r="AA468" s="1"/>
      <c r="AB468" s="1"/>
      <c r="AC468" s="1"/>
      <c r="AD468" s="1"/>
      <c r="AE468" s="1"/>
      <c r="AF468" s="1"/>
      <c r="AG468" s="1"/>
      <c r="AH468" s="1"/>
      <c r="AI468" s="1"/>
      <c r="AJ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2"/>
      <c r="Y469" s="2"/>
      <c r="Z469" s="2"/>
      <c r="AA469" s="1"/>
      <c r="AB469" s="1"/>
      <c r="AC469" s="1"/>
      <c r="AD469" s="1"/>
      <c r="AE469" s="1"/>
      <c r="AF469" s="1"/>
      <c r="AG469" s="1"/>
      <c r="AH469" s="1"/>
      <c r="AI469" s="1"/>
      <c r="AJ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2"/>
      <c r="Y470" s="2"/>
      <c r="Z470" s="2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2"/>
      <c r="Y471" s="2"/>
      <c r="Z471" s="2"/>
      <c r="AA471" s="1"/>
      <c r="AB471" s="1"/>
      <c r="AC471" s="1"/>
      <c r="AD471" s="1"/>
      <c r="AE471" s="1"/>
      <c r="AF471" s="1"/>
      <c r="AG471" s="1"/>
      <c r="AH471" s="1"/>
      <c r="AI471" s="1"/>
      <c r="AJ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2"/>
      <c r="Y472" s="2"/>
      <c r="Z472" s="2"/>
      <c r="AA472" s="1"/>
      <c r="AB472" s="1"/>
      <c r="AC472" s="1"/>
      <c r="AD472" s="1"/>
      <c r="AE472" s="1"/>
      <c r="AF472" s="1"/>
      <c r="AG472" s="1"/>
      <c r="AH472" s="1"/>
      <c r="AI472" s="1"/>
      <c r="AJ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2"/>
      <c r="Y473" s="2"/>
      <c r="Z473" s="2"/>
      <c r="AA473" s="1"/>
      <c r="AB473" s="1"/>
      <c r="AC473" s="1"/>
      <c r="AD473" s="1"/>
      <c r="AE473" s="1"/>
      <c r="AF473" s="1"/>
      <c r="AG473" s="1"/>
      <c r="AH473" s="1"/>
      <c r="AI473" s="1"/>
      <c r="AJ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2"/>
      <c r="Y474" s="2"/>
      <c r="Z474" s="2"/>
      <c r="AA474" s="1"/>
      <c r="AB474" s="1"/>
      <c r="AC474" s="1"/>
      <c r="AD474" s="1"/>
      <c r="AE474" s="1"/>
      <c r="AF474" s="1"/>
      <c r="AG474" s="1"/>
      <c r="AH474" s="1"/>
      <c r="AI474" s="1"/>
      <c r="AJ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2"/>
      <c r="Y475" s="2"/>
      <c r="Z475" s="2"/>
      <c r="AA475" s="1"/>
      <c r="AB475" s="1"/>
      <c r="AC475" s="1"/>
      <c r="AD475" s="1"/>
      <c r="AE475" s="1"/>
      <c r="AF475" s="1"/>
      <c r="AG475" s="1"/>
      <c r="AH475" s="1"/>
      <c r="AI475" s="1"/>
      <c r="AJ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2"/>
      <c r="Y476" s="2"/>
      <c r="Z476" s="2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2"/>
      <c r="Y477" s="2"/>
      <c r="Z477" s="2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2"/>
      <c r="Y478" s="2"/>
      <c r="Z478" s="2"/>
      <c r="AA478" s="1"/>
      <c r="AB478" s="1"/>
      <c r="AC478" s="1"/>
      <c r="AD478" s="1"/>
      <c r="AE478" s="1"/>
      <c r="AF478" s="1"/>
      <c r="AG478" s="1"/>
      <c r="AH478" s="1"/>
      <c r="AI478" s="1"/>
      <c r="AJ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2"/>
      <c r="Y479" s="2"/>
      <c r="Z479" s="2"/>
      <c r="AA479" s="1"/>
      <c r="AB479" s="1"/>
      <c r="AC479" s="1"/>
      <c r="AD479" s="1"/>
      <c r="AE479" s="1"/>
      <c r="AF479" s="1"/>
      <c r="AG479" s="1"/>
      <c r="AH479" s="1"/>
      <c r="AI479" s="1"/>
      <c r="AJ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2"/>
      <c r="Y480" s="2"/>
      <c r="Z480" s="2"/>
      <c r="AA480" s="1"/>
      <c r="AB480" s="1"/>
      <c r="AC480" s="1"/>
      <c r="AD480" s="1"/>
      <c r="AE480" s="1"/>
      <c r="AF480" s="1"/>
      <c r="AG480" s="1"/>
      <c r="AH480" s="1"/>
      <c r="AI480" s="1"/>
      <c r="AJ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2"/>
      <c r="Y481" s="2"/>
      <c r="Z481" s="2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2"/>
      <c r="Y482" s="2"/>
      <c r="Z482" s="2"/>
      <c r="AA482" s="1"/>
      <c r="AB482" s="1"/>
      <c r="AC482" s="1"/>
      <c r="AD482" s="1"/>
      <c r="AE482" s="1"/>
      <c r="AF482" s="1"/>
      <c r="AG482" s="1"/>
      <c r="AH482" s="1"/>
      <c r="AI482" s="1"/>
      <c r="AJ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2"/>
      <c r="Y483" s="2"/>
      <c r="Z483" s="2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2"/>
      <c r="Y484" s="2"/>
      <c r="Z484" s="2"/>
      <c r="AA484" s="1"/>
      <c r="AB484" s="1"/>
      <c r="AC484" s="1"/>
      <c r="AD484" s="1"/>
      <c r="AE484" s="1"/>
      <c r="AF484" s="1"/>
      <c r="AG484" s="1"/>
      <c r="AH484" s="1"/>
      <c r="AI484" s="1"/>
      <c r="AJ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2"/>
      <c r="Y485" s="2"/>
      <c r="Z485" s="2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2"/>
      <c r="Y486" s="2"/>
      <c r="Z486" s="2"/>
      <c r="AA486" s="1"/>
      <c r="AB486" s="1"/>
      <c r="AC486" s="1"/>
      <c r="AD486" s="1"/>
      <c r="AE486" s="1"/>
      <c r="AF486" s="1"/>
      <c r="AG486" s="1"/>
      <c r="AH486" s="1"/>
      <c r="AI486" s="1"/>
      <c r="AJ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2"/>
      <c r="Y487" s="2"/>
      <c r="Z487" s="2"/>
      <c r="AA487" s="1"/>
      <c r="AB487" s="1"/>
      <c r="AC487" s="1"/>
      <c r="AD487" s="1"/>
      <c r="AE487" s="1"/>
      <c r="AF487" s="1"/>
      <c r="AG487" s="1"/>
      <c r="AH487" s="1"/>
      <c r="AI487" s="1"/>
      <c r="AJ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2"/>
      <c r="Y488" s="2"/>
      <c r="Z488" s="2"/>
      <c r="AA488" s="1"/>
      <c r="AB488" s="1"/>
      <c r="AC488" s="1"/>
      <c r="AD488" s="1"/>
      <c r="AE488" s="1"/>
      <c r="AF488" s="1"/>
      <c r="AG488" s="1"/>
      <c r="AH488" s="1"/>
      <c r="AI488" s="1"/>
      <c r="AJ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2"/>
      <c r="Y489" s="2"/>
      <c r="Z489" s="2"/>
      <c r="AA489" s="1"/>
      <c r="AB489" s="1"/>
      <c r="AC489" s="1"/>
      <c r="AD489" s="1"/>
      <c r="AE489" s="1"/>
      <c r="AF489" s="1"/>
      <c r="AG489" s="1"/>
      <c r="AH489" s="1"/>
      <c r="AI489" s="1"/>
      <c r="AJ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2"/>
      <c r="Y490" s="2"/>
      <c r="Z490" s="2"/>
      <c r="AA490" s="1"/>
      <c r="AB490" s="1"/>
      <c r="AC490" s="1"/>
      <c r="AD490" s="1"/>
      <c r="AE490" s="1"/>
      <c r="AF490" s="1"/>
      <c r="AG490" s="1"/>
      <c r="AH490" s="1"/>
      <c r="AI490" s="1"/>
      <c r="AJ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2"/>
      <c r="Y491" s="2"/>
      <c r="Z491" s="2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2"/>
      <c r="Y492" s="2"/>
      <c r="Z492" s="2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2"/>
      <c r="Y493" s="2"/>
      <c r="Z493" s="2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2"/>
      <c r="Y494" s="2"/>
      <c r="Z494" s="2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2"/>
      <c r="Y495" s="2"/>
      <c r="Z495" s="2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2"/>
      <c r="Y496" s="2"/>
      <c r="Z496" s="2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2"/>
      <c r="Y497" s="2"/>
      <c r="Z497" s="2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2"/>
      <c r="Y498" s="2"/>
      <c r="Z498" s="2"/>
      <c r="AA498" s="1"/>
      <c r="AB498" s="1"/>
      <c r="AC498" s="1"/>
      <c r="AD498" s="1"/>
      <c r="AE498" s="1"/>
      <c r="AF498" s="1"/>
      <c r="AG498" s="1"/>
      <c r="AH498" s="1"/>
      <c r="AI498" s="1"/>
      <c r="AJ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2"/>
      <c r="Y499" s="2"/>
      <c r="Z499" s="2"/>
      <c r="AA499" s="1"/>
      <c r="AB499" s="1"/>
      <c r="AC499" s="1"/>
      <c r="AD499" s="1"/>
      <c r="AE499" s="1"/>
      <c r="AF499" s="1"/>
      <c r="AG499" s="1"/>
      <c r="AH499" s="1"/>
      <c r="AI499" s="1"/>
      <c r="AJ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2"/>
      <c r="Y500" s="2"/>
      <c r="Z500" s="2"/>
      <c r="AA500" s="1"/>
      <c r="AB500" s="1"/>
      <c r="AC500" s="1"/>
      <c r="AD500" s="1"/>
      <c r="AE500" s="1"/>
      <c r="AF500" s="1"/>
      <c r="AG500" s="1"/>
      <c r="AH500" s="1"/>
      <c r="AI500" s="1"/>
      <c r="AJ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2"/>
      <c r="Y501" s="2"/>
      <c r="Z501" s="2"/>
      <c r="AA501" s="1"/>
      <c r="AB501" s="1"/>
      <c r="AC501" s="1"/>
      <c r="AD501" s="1"/>
      <c r="AE501" s="1"/>
      <c r="AF501" s="1"/>
      <c r="AG501" s="1"/>
      <c r="AH501" s="1"/>
      <c r="AI501" s="1"/>
      <c r="AJ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2"/>
      <c r="Y502" s="2"/>
      <c r="Z502" s="2"/>
      <c r="AA502" s="1"/>
      <c r="AB502" s="1"/>
      <c r="AC502" s="1"/>
      <c r="AD502" s="1"/>
      <c r="AE502" s="1"/>
      <c r="AF502" s="1"/>
      <c r="AG502" s="1"/>
      <c r="AH502" s="1"/>
      <c r="AI502" s="1"/>
      <c r="AJ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2"/>
      <c r="Y503" s="2"/>
      <c r="Z503" s="2"/>
      <c r="AA503" s="1"/>
      <c r="AB503" s="1"/>
      <c r="AC503" s="1"/>
      <c r="AD503" s="1"/>
      <c r="AE503" s="1"/>
      <c r="AF503" s="1"/>
      <c r="AG503" s="1"/>
      <c r="AH503" s="1"/>
      <c r="AI503" s="1"/>
      <c r="AJ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2"/>
      <c r="Y504" s="2"/>
      <c r="Z504" s="2"/>
      <c r="AA504" s="1"/>
      <c r="AB504" s="1"/>
      <c r="AC504" s="1"/>
      <c r="AD504" s="1"/>
      <c r="AE504" s="1"/>
      <c r="AF504" s="1"/>
      <c r="AG504" s="1"/>
      <c r="AH504" s="1"/>
      <c r="AI504" s="1"/>
      <c r="AJ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2"/>
      <c r="Y505" s="2"/>
      <c r="Z505" s="2"/>
      <c r="AA505" s="1"/>
      <c r="AB505" s="1"/>
      <c r="AC505" s="1"/>
      <c r="AD505" s="1"/>
      <c r="AE505" s="1"/>
      <c r="AF505" s="1"/>
      <c r="AG505" s="1"/>
      <c r="AH505" s="1"/>
      <c r="AI505" s="1"/>
      <c r="AJ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2"/>
      <c r="Y506" s="2"/>
      <c r="Z506" s="2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2"/>
      <c r="Y507" s="2"/>
      <c r="Z507" s="2"/>
      <c r="AA507" s="1"/>
      <c r="AB507" s="1"/>
      <c r="AC507" s="1"/>
      <c r="AD507" s="1"/>
      <c r="AE507" s="1"/>
      <c r="AF507" s="1"/>
      <c r="AG507" s="1"/>
      <c r="AH507" s="1"/>
      <c r="AI507" s="1"/>
      <c r="AJ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2"/>
      <c r="Y508" s="2"/>
      <c r="Z508" s="2"/>
      <c r="AA508" s="1"/>
      <c r="AB508" s="1"/>
      <c r="AC508" s="1"/>
      <c r="AD508" s="1"/>
      <c r="AE508" s="1"/>
      <c r="AF508" s="1"/>
      <c r="AG508" s="1"/>
      <c r="AH508" s="1"/>
      <c r="AI508" s="1"/>
      <c r="AJ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2"/>
      <c r="Y509" s="2"/>
      <c r="Z509" s="2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2"/>
      <c r="Y510" s="2"/>
      <c r="Z510" s="2"/>
      <c r="AA510" s="1"/>
      <c r="AB510" s="1"/>
      <c r="AC510" s="1"/>
      <c r="AD510" s="1"/>
      <c r="AE510" s="1"/>
      <c r="AF510" s="1"/>
      <c r="AG510" s="1"/>
      <c r="AH510" s="1"/>
      <c r="AI510" s="1"/>
      <c r="AJ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2"/>
      <c r="Y511" s="2"/>
      <c r="Z511" s="2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2"/>
      <c r="Y512" s="2"/>
      <c r="Z512" s="2"/>
      <c r="AA512" s="1"/>
      <c r="AB512" s="1"/>
      <c r="AC512" s="1"/>
      <c r="AD512" s="1"/>
      <c r="AE512" s="1"/>
      <c r="AF512" s="1"/>
      <c r="AG512" s="1"/>
      <c r="AH512" s="1"/>
      <c r="AI512" s="1"/>
      <c r="AJ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2"/>
      <c r="Y513" s="2"/>
      <c r="Z513" s="2"/>
      <c r="AA513" s="1"/>
      <c r="AB513" s="1"/>
      <c r="AC513" s="1"/>
      <c r="AD513" s="1"/>
      <c r="AE513" s="1"/>
      <c r="AF513" s="1"/>
      <c r="AG513" s="1"/>
      <c r="AH513" s="1"/>
      <c r="AI513" s="1"/>
      <c r="AJ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2"/>
      <c r="Y514" s="2"/>
      <c r="Z514" s="2"/>
      <c r="AA514" s="1"/>
      <c r="AB514" s="1"/>
      <c r="AC514" s="1"/>
      <c r="AD514" s="1"/>
      <c r="AE514" s="1"/>
      <c r="AF514" s="1"/>
      <c r="AG514" s="1"/>
      <c r="AH514" s="1"/>
      <c r="AI514" s="1"/>
      <c r="AJ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2"/>
      <c r="Y515" s="2"/>
      <c r="Z515" s="2"/>
      <c r="AA515" s="1"/>
      <c r="AB515" s="1"/>
      <c r="AC515" s="1"/>
      <c r="AD515" s="1"/>
      <c r="AE515" s="1"/>
      <c r="AF515" s="1"/>
      <c r="AG515" s="1"/>
      <c r="AH515" s="1"/>
      <c r="AI515" s="1"/>
      <c r="AJ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2"/>
      <c r="Y516" s="2"/>
      <c r="Z516" s="2"/>
      <c r="AA516" s="1"/>
      <c r="AB516" s="1"/>
      <c r="AC516" s="1"/>
      <c r="AD516" s="1"/>
      <c r="AE516" s="1"/>
      <c r="AF516" s="1"/>
      <c r="AG516" s="1"/>
      <c r="AH516" s="1"/>
      <c r="AI516" s="1"/>
      <c r="AJ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2"/>
      <c r="Y517" s="2"/>
      <c r="Z517" s="2"/>
      <c r="AA517" s="1"/>
      <c r="AB517" s="1"/>
      <c r="AC517" s="1"/>
      <c r="AD517" s="1"/>
      <c r="AE517" s="1"/>
      <c r="AF517" s="1"/>
      <c r="AG517" s="1"/>
      <c r="AH517" s="1"/>
      <c r="AI517" s="1"/>
      <c r="AJ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2"/>
      <c r="Y518" s="2"/>
      <c r="Z518" s="2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2"/>
      <c r="Y519" s="2"/>
      <c r="Z519" s="2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2"/>
      <c r="Y520" s="2"/>
      <c r="Z520" s="2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2"/>
      <c r="Y521" s="2"/>
      <c r="Z521" s="2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2"/>
      <c r="Y522" s="2"/>
      <c r="Z522" s="2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2"/>
      <c r="Y523" s="2"/>
      <c r="Z523" s="2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2"/>
      <c r="Y524" s="2"/>
      <c r="Z524" s="2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2"/>
      <c r="Y525" s="2"/>
      <c r="Z525" s="2"/>
      <c r="AA525" s="1"/>
      <c r="AB525" s="1"/>
      <c r="AC525" s="1"/>
      <c r="AD525" s="1"/>
      <c r="AE525" s="1"/>
      <c r="AF525" s="1"/>
      <c r="AG525" s="1"/>
      <c r="AH525" s="1"/>
      <c r="AI525" s="1"/>
      <c r="AJ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2"/>
      <c r="Y526" s="2"/>
      <c r="Z526" s="2"/>
      <c r="AA526" s="1"/>
      <c r="AB526" s="1"/>
      <c r="AC526" s="1"/>
      <c r="AD526" s="1"/>
      <c r="AE526" s="1"/>
      <c r="AF526" s="1"/>
      <c r="AG526" s="1"/>
      <c r="AH526" s="1"/>
      <c r="AI526" s="1"/>
      <c r="AJ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2"/>
      <c r="Y527" s="2"/>
      <c r="Z527" s="2"/>
      <c r="AA527" s="1"/>
      <c r="AB527" s="1"/>
      <c r="AC527" s="1"/>
      <c r="AD527" s="1"/>
      <c r="AE527" s="1"/>
      <c r="AF527" s="1"/>
      <c r="AG527" s="1"/>
      <c r="AH527" s="1"/>
      <c r="AI527" s="1"/>
      <c r="AJ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2"/>
      <c r="Y528" s="2"/>
      <c r="Z528" s="2"/>
      <c r="AA528" s="1"/>
      <c r="AB528" s="1"/>
      <c r="AC528" s="1"/>
      <c r="AD528" s="1"/>
      <c r="AE528" s="1"/>
      <c r="AF528" s="1"/>
      <c r="AG528" s="1"/>
      <c r="AH528" s="1"/>
      <c r="AI528" s="1"/>
      <c r="AJ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2"/>
      <c r="Y529" s="2"/>
      <c r="Z529" s="2"/>
      <c r="AA529" s="1"/>
      <c r="AB529" s="1"/>
      <c r="AC529" s="1"/>
      <c r="AD529" s="1"/>
      <c r="AE529" s="1"/>
      <c r="AF529" s="1"/>
      <c r="AG529" s="1"/>
      <c r="AH529" s="1"/>
      <c r="AI529" s="1"/>
      <c r="AJ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2"/>
      <c r="Y530" s="2"/>
      <c r="Z530" s="2"/>
      <c r="AA530" s="1"/>
      <c r="AB530" s="1"/>
      <c r="AC530" s="1"/>
      <c r="AD530" s="1"/>
      <c r="AE530" s="1"/>
      <c r="AF530" s="1"/>
      <c r="AG530" s="1"/>
      <c r="AH530" s="1"/>
      <c r="AI530" s="1"/>
      <c r="AJ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2"/>
      <c r="Y531" s="2"/>
      <c r="Z531" s="2"/>
      <c r="AA531" s="1"/>
      <c r="AB531" s="1"/>
      <c r="AC531" s="1"/>
      <c r="AD531" s="1"/>
      <c r="AE531" s="1"/>
      <c r="AF531" s="1"/>
      <c r="AG531" s="1"/>
      <c r="AH531" s="1"/>
      <c r="AI531" s="1"/>
      <c r="AJ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2"/>
      <c r="Y532" s="2"/>
      <c r="Z532" s="2"/>
      <c r="AA532" s="1"/>
      <c r="AB532" s="1"/>
      <c r="AC532" s="1"/>
      <c r="AD532" s="1"/>
      <c r="AE532" s="1"/>
      <c r="AF532" s="1"/>
      <c r="AG532" s="1"/>
      <c r="AH532" s="1"/>
      <c r="AI532" s="1"/>
      <c r="AJ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2"/>
      <c r="Y533" s="2"/>
      <c r="Z533" s="2"/>
      <c r="AA533" s="1"/>
      <c r="AB533" s="1"/>
      <c r="AC533" s="1"/>
      <c r="AD533" s="1"/>
      <c r="AE533" s="1"/>
      <c r="AF533" s="1"/>
      <c r="AG533" s="1"/>
      <c r="AH533" s="1"/>
      <c r="AI533" s="1"/>
      <c r="AJ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2"/>
      <c r="Y534" s="2"/>
      <c r="Z534" s="2"/>
      <c r="AA534" s="1"/>
      <c r="AB534" s="1"/>
      <c r="AC534" s="1"/>
      <c r="AD534" s="1"/>
      <c r="AE534" s="1"/>
      <c r="AF534" s="1"/>
      <c r="AG534" s="1"/>
      <c r="AH534" s="1"/>
      <c r="AI534" s="1"/>
      <c r="AJ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2"/>
      <c r="Y535" s="2"/>
      <c r="Z535" s="2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2"/>
      <c r="Y536" s="2"/>
      <c r="Z536" s="2"/>
      <c r="AA536" s="1"/>
      <c r="AB536" s="1"/>
      <c r="AC536" s="1"/>
      <c r="AD536" s="1"/>
      <c r="AE536" s="1"/>
      <c r="AF536" s="1"/>
      <c r="AG536" s="1"/>
      <c r="AH536" s="1"/>
      <c r="AI536" s="1"/>
      <c r="AJ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2"/>
      <c r="Y537" s="2"/>
      <c r="Z537" s="2"/>
      <c r="AA537" s="1"/>
      <c r="AB537" s="1"/>
      <c r="AC537" s="1"/>
      <c r="AD537" s="1"/>
      <c r="AE537" s="1"/>
      <c r="AF537" s="1"/>
      <c r="AG537" s="1"/>
      <c r="AH537" s="1"/>
      <c r="AI537" s="1"/>
      <c r="AJ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2"/>
      <c r="Y538" s="2"/>
      <c r="Z538" s="2"/>
      <c r="AA538" s="1"/>
      <c r="AB538" s="1"/>
      <c r="AC538" s="1"/>
      <c r="AD538" s="1"/>
      <c r="AE538" s="1"/>
      <c r="AF538" s="1"/>
      <c r="AG538" s="1"/>
      <c r="AH538" s="1"/>
      <c r="AI538" s="1"/>
      <c r="AJ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2"/>
      <c r="Y539" s="2"/>
      <c r="Z539" s="2"/>
      <c r="AA539" s="1"/>
      <c r="AB539" s="1"/>
      <c r="AC539" s="1"/>
      <c r="AD539" s="1"/>
      <c r="AE539" s="1"/>
      <c r="AF539" s="1"/>
      <c r="AG539" s="1"/>
      <c r="AH539" s="1"/>
      <c r="AI539" s="1"/>
      <c r="AJ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2"/>
      <c r="Y540" s="2"/>
      <c r="Z540" s="2"/>
      <c r="AA540" s="1"/>
      <c r="AB540" s="1"/>
      <c r="AC540" s="1"/>
      <c r="AD540" s="1"/>
      <c r="AE540" s="1"/>
      <c r="AF540" s="1"/>
      <c r="AG540" s="1"/>
      <c r="AH540" s="1"/>
      <c r="AI540" s="1"/>
      <c r="AJ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2"/>
      <c r="Y541" s="2"/>
      <c r="Z541" s="2"/>
      <c r="AA541" s="1"/>
      <c r="AB541" s="1"/>
      <c r="AC541" s="1"/>
      <c r="AD541" s="1"/>
      <c r="AE541" s="1"/>
      <c r="AF541" s="1"/>
      <c r="AG541" s="1"/>
      <c r="AH541" s="1"/>
      <c r="AI541" s="1"/>
      <c r="AJ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2"/>
      <c r="Y542" s="2"/>
      <c r="Z542" s="2"/>
      <c r="AA542" s="1"/>
      <c r="AB542" s="1"/>
      <c r="AC542" s="1"/>
      <c r="AD542" s="1"/>
      <c r="AE542" s="1"/>
      <c r="AF542" s="1"/>
      <c r="AG542" s="1"/>
      <c r="AH542" s="1"/>
      <c r="AI542" s="1"/>
      <c r="AJ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2"/>
      <c r="Y543" s="2"/>
      <c r="Z543" s="2"/>
      <c r="AA543" s="1"/>
      <c r="AB543" s="1"/>
      <c r="AC543" s="1"/>
      <c r="AD543" s="1"/>
      <c r="AE543" s="1"/>
      <c r="AF543" s="1"/>
      <c r="AG543" s="1"/>
      <c r="AH543" s="1"/>
      <c r="AI543" s="1"/>
      <c r="AJ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2"/>
      <c r="Y544" s="2"/>
      <c r="Z544" s="2"/>
      <c r="AA544" s="1"/>
      <c r="AB544" s="1"/>
      <c r="AC544" s="1"/>
      <c r="AD544" s="1"/>
      <c r="AE544" s="1"/>
      <c r="AF544" s="1"/>
      <c r="AG544" s="1"/>
      <c r="AH544" s="1"/>
      <c r="AI544" s="1"/>
      <c r="AJ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2"/>
      <c r="Y545" s="2"/>
      <c r="Z545" s="2"/>
      <c r="AA545" s="1"/>
      <c r="AB545" s="1"/>
      <c r="AC545" s="1"/>
      <c r="AD545" s="1"/>
      <c r="AE545" s="1"/>
      <c r="AF545" s="1"/>
      <c r="AG545" s="1"/>
      <c r="AH545" s="1"/>
      <c r="AI545" s="1"/>
      <c r="AJ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2"/>
      <c r="Y546" s="2"/>
      <c r="Z546" s="2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2"/>
      <c r="Y547" s="2"/>
      <c r="Z547" s="2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2"/>
      <c r="Y548" s="2"/>
      <c r="Z548" s="2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2"/>
      <c r="Y549" s="2"/>
      <c r="Z549" s="2"/>
      <c r="AA549" s="1"/>
      <c r="AB549" s="1"/>
      <c r="AC549" s="1"/>
      <c r="AD549" s="1"/>
      <c r="AE549" s="1"/>
      <c r="AF549" s="1"/>
      <c r="AG549" s="1"/>
      <c r="AH549" s="1"/>
      <c r="AI549" s="1"/>
      <c r="AJ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2"/>
      <c r="Y550" s="2"/>
      <c r="Z550" s="2"/>
      <c r="AA550" s="1"/>
      <c r="AB550" s="1"/>
      <c r="AC550" s="1"/>
      <c r="AD550" s="1"/>
      <c r="AE550" s="1"/>
      <c r="AF550" s="1"/>
      <c r="AG550" s="1"/>
      <c r="AH550" s="1"/>
      <c r="AI550" s="1"/>
      <c r="AJ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2"/>
      <c r="Y551" s="2"/>
      <c r="Z551" s="2"/>
      <c r="AA551" s="1"/>
      <c r="AB551" s="1"/>
      <c r="AC551" s="1"/>
      <c r="AD551" s="1"/>
      <c r="AE551" s="1"/>
      <c r="AF551" s="1"/>
      <c r="AG551" s="1"/>
      <c r="AH551" s="1"/>
      <c r="AI551" s="1"/>
      <c r="AJ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2"/>
      <c r="Y552" s="2"/>
      <c r="Z552" s="2"/>
      <c r="AA552" s="1"/>
      <c r="AB552" s="1"/>
      <c r="AC552" s="1"/>
      <c r="AD552" s="1"/>
      <c r="AE552" s="1"/>
      <c r="AF552" s="1"/>
      <c r="AG552" s="1"/>
      <c r="AH552" s="1"/>
      <c r="AI552" s="1"/>
      <c r="AJ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2"/>
      <c r="Y553" s="2"/>
      <c r="Z553" s="2"/>
      <c r="AA553" s="1"/>
      <c r="AB553" s="1"/>
      <c r="AC553" s="1"/>
      <c r="AD553" s="1"/>
      <c r="AE553" s="1"/>
      <c r="AF553" s="1"/>
      <c r="AG553" s="1"/>
      <c r="AH553" s="1"/>
      <c r="AI553" s="1"/>
      <c r="AJ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2"/>
      <c r="Y554" s="2"/>
      <c r="Z554" s="2"/>
      <c r="AA554" s="1"/>
      <c r="AB554" s="1"/>
      <c r="AC554" s="1"/>
      <c r="AD554" s="1"/>
      <c r="AE554" s="1"/>
      <c r="AF554" s="1"/>
      <c r="AG554" s="1"/>
      <c r="AH554" s="1"/>
      <c r="AI554" s="1"/>
      <c r="AJ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2"/>
      <c r="Y555" s="2"/>
      <c r="Z555" s="2"/>
      <c r="AA555" s="1"/>
      <c r="AB555" s="1"/>
      <c r="AC555" s="1"/>
      <c r="AD555" s="1"/>
      <c r="AE555" s="1"/>
      <c r="AF555" s="1"/>
      <c r="AG555" s="1"/>
      <c r="AH555" s="1"/>
      <c r="AI555" s="1"/>
      <c r="AJ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2"/>
      <c r="Y556" s="2"/>
      <c r="Z556" s="2"/>
      <c r="AA556" s="1"/>
      <c r="AB556" s="1"/>
      <c r="AC556" s="1"/>
      <c r="AD556" s="1"/>
      <c r="AE556" s="1"/>
      <c r="AF556" s="1"/>
      <c r="AG556" s="1"/>
      <c r="AH556" s="1"/>
      <c r="AI556" s="1"/>
      <c r="AJ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2"/>
      <c r="Y557" s="2"/>
      <c r="Z557" s="2"/>
      <c r="AA557" s="1"/>
      <c r="AB557" s="1"/>
      <c r="AC557" s="1"/>
      <c r="AD557" s="1"/>
      <c r="AE557" s="1"/>
      <c r="AF557" s="1"/>
      <c r="AG557" s="1"/>
      <c r="AH557" s="1"/>
      <c r="AI557" s="1"/>
      <c r="AJ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2"/>
      <c r="Y558" s="2"/>
      <c r="Z558" s="2"/>
      <c r="AA558" s="1"/>
      <c r="AB558" s="1"/>
      <c r="AC558" s="1"/>
      <c r="AD558" s="1"/>
      <c r="AE558" s="1"/>
      <c r="AF558" s="1"/>
      <c r="AG558" s="1"/>
      <c r="AH558" s="1"/>
      <c r="AI558" s="1"/>
      <c r="AJ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2"/>
      <c r="Y559" s="2"/>
      <c r="Z559" s="2"/>
      <c r="AA559" s="1"/>
      <c r="AB559" s="1"/>
      <c r="AC559" s="1"/>
      <c r="AD559" s="1"/>
      <c r="AE559" s="1"/>
      <c r="AF559" s="1"/>
      <c r="AG559" s="1"/>
      <c r="AH559" s="1"/>
      <c r="AI559" s="1"/>
      <c r="AJ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2"/>
      <c r="Y560" s="2"/>
      <c r="Z560" s="2"/>
      <c r="AA560" s="1"/>
      <c r="AB560" s="1"/>
      <c r="AC560" s="1"/>
      <c r="AD560" s="1"/>
      <c r="AE560" s="1"/>
      <c r="AF560" s="1"/>
      <c r="AG560" s="1"/>
      <c r="AH560" s="1"/>
      <c r="AI560" s="1"/>
      <c r="AJ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2"/>
      <c r="Y561" s="2"/>
      <c r="Z561" s="2"/>
      <c r="AA561" s="1"/>
      <c r="AB561" s="1"/>
      <c r="AC561" s="1"/>
      <c r="AD561" s="1"/>
      <c r="AE561" s="1"/>
      <c r="AF561" s="1"/>
      <c r="AG561" s="1"/>
      <c r="AH561" s="1"/>
      <c r="AI561" s="1"/>
      <c r="AJ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2"/>
      <c r="Y562" s="2"/>
      <c r="Z562" s="2"/>
      <c r="AA562" s="1"/>
      <c r="AB562" s="1"/>
      <c r="AC562" s="1"/>
      <c r="AD562" s="1"/>
      <c r="AE562" s="1"/>
      <c r="AF562" s="1"/>
      <c r="AG562" s="1"/>
      <c r="AH562" s="1"/>
      <c r="AI562" s="1"/>
      <c r="AJ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2"/>
      <c r="Y563" s="2"/>
      <c r="Z563" s="2"/>
      <c r="AA563" s="1"/>
      <c r="AB563" s="1"/>
      <c r="AC563" s="1"/>
      <c r="AD563" s="1"/>
      <c r="AE563" s="1"/>
      <c r="AF563" s="1"/>
      <c r="AG563" s="1"/>
      <c r="AH563" s="1"/>
      <c r="AI563" s="1"/>
      <c r="AJ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2"/>
      <c r="Y564" s="2"/>
      <c r="Z564" s="2"/>
      <c r="AA564" s="1"/>
      <c r="AB564" s="1"/>
      <c r="AC564" s="1"/>
      <c r="AD564" s="1"/>
      <c r="AE564" s="1"/>
      <c r="AF564" s="1"/>
      <c r="AG564" s="1"/>
      <c r="AH564" s="1"/>
      <c r="AI564" s="1"/>
      <c r="AJ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2"/>
      <c r="Y565" s="2"/>
      <c r="Z565" s="2"/>
      <c r="AA565" s="1"/>
      <c r="AB565" s="1"/>
      <c r="AC565" s="1"/>
      <c r="AD565" s="1"/>
      <c r="AE565" s="1"/>
      <c r="AF565" s="1"/>
      <c r="AG565" s="1"/>
      <c r="AH565" s="1"/>
      <c r="AI565" s="1"/>
      <c r="AJ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2"/>
      <c r="Y566" s="2"/>
      <c r="Z566" s="2"/>
      <c r="AA566" s="1"/>
      <c r="AB566" s="1"/>
      <c r="AC566" s="1"/>
      <c r="AD566" s="1"/>
      <c r="AE566" s="1"/>
      <c r="AF566" s="1"/>
      <c r="AG566" s="1"/>
      <c r="AH566" s="1"/>
      <c r="AI566" s="1"/>
      <c r="AJ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2"/>
      <c r="Y567" s="2"/>
      <c r="Z567" s="2"/>
      <c r="AA567" s="1"/>
      <c r="AB567" s="1"/>
      <c r="AC567" s="1"/>
      <c r="AD567" s="1"/>
      <c r="AE567" s="1"/>
      <c r="AF567" s="1"/>
      <c r="AG567" s="1"/>
      <c r="AH567" s="1"/>
      <c r="AI567" s="1"/>
      <c r="AJ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2"/>
      <c r="Y568" s="2"/>
      <c r="Z568" s="2"/>
      <c r="AA568" s="1"/>
      <c r="AB568" s="1"/>
      <c r="AC568" s="1"/>
      <c r="AD568" s="1"/>
      <c r="AE568" s="1"/>
      <c r="AF568" s="1"/>
      <c r="AG568" s="1"/>
      <c r="AH568" s="1"/>
      <c r="AI568" s="1"/>
      <c r="AJ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2"/>
      <c r="Y569" s="2"/>
      <c r="Z569" s="2"/>
      <c r="AA569" s="1"/>
      <c r="AB569" s="1"/>
      <c r="AC569" s="1"/>
      <c r="AD569" s="1"/>
      <c r="AE569" s="1"/>
      <c r="AF569" s="1"/>
      <c r="AG569" s="1"/>
      <c r="AH569" s="1"/>
      <c r="AI569" s="1"/>
      <c r="AJ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2"/>
      <c r="Y570" s="2"/>
      <c r="Z570" s="2"/>
      <c r="AA570" s="1"/>
      <c r="AB570" s="1"/>
      <c r="AC570" s="1"/>
      <c r="AD570" s="1"/>
      <c r="AE570" s="1"/>
      <c r="AF570" s="1"/>
      <c r="AG570" s="1"/>
      <c r="AH570" s="1"/>
      <c r="AI570" s="1"/>
      <c r="AJ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2"/>
      <c r="Y571" s="2"/>
      <c r="Z571" s="2"/>
      <c r="AA571" s="1"/>
      <c r="AB571" s="1"/>
      <c r="AC571" s="1"/>
      <c r="AD571" s="1"/>
      <c r="AE571" s="1"/>
      <c r="AF571" s="1"/>
      <c r="AG571" s="1"/>
      <c r="AH571" s="1"/>
      <c r="AI571" s="1"/>
      <c r="AJ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2"/>
      <c r="Y572" s="2"/>
      <c r="Z572" s="2"/>
      <c r="AA572" s="1"/>
      <c r="AB572" s="1"/>
      <c r="AC572" s="1"/>
      <c r="AD572" s="1"/>
      <c r="AE572" s="1"/>
      <c r="AF572" s="1"/>
      <c r="AG572" s="1"/>
      <c r="AH572" s="1"/>
      <c r="AI572" s="1"/>
      <c r="AJ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2"/>
      <c r="Y573" s="2"/>
      <c r="Z573" s="2"/>
      <c r="AA573" s="1"/>
      <c r="AB573" s="1"/>
      <c r="AC573" s="1"/>
      <c r="AD573" s="1"/>
      <c r="AE573" s="1"/>
      <c r="AF573" s="1"/>
      <c r="AG573" s="1"/>
      <c r="AH573" s="1"/>
      <c r="AI573" s="1"/>
      <c r="AJ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2"/>
      <c r="Y574" s="2"/>
      <c r="Z574" s="2"/>
      <c r="AA574" s="1"/>
      <c r="AB574" s="1"/>
      <c r="AC574" s="1"/>
      <c r="AD574" s="1"/>
      <c r="AE574" s="1"/>
      <c r="AF574" s="1"/>
      <c r="AG574" s="1"/>
      <c r="AH574" s="1"/>
      <c r="AI574" s="1"/>
      <c r="AJ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2"/>
      <c r="Y575" s="2"/>
      <c r="Z575" s="2"/>
      <c r="AA575" s="1"/>
      <c r="AB575" s="1"/>
      <c r="AC575" s="1"/>
      <c r="AD575" s="1"/>
      <c r="AE575" s="1"/>
      <c r="AF575" s="1"/>
      <c r="AG575" s="1"/>
      <c r="AH575" s="1"/>
      <c r="AI575" s="1"/>
      <c r="AJ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2"/>
      <c r="Y576" s="2"/>
      <c r="Z576" s="2"/>
      <c r="AA576" s="1"/>
      <c r="AB576" s="1"/>
      <c r="AC576" s="1"/>
      <c r="AD576" s="1"/>
      <c r="AE576" s="1"/>
      <c r="AF576" s="1"/>
      <c r="AG576" s="1"/>
      <c r="AH576" s="1"/>
      <c r="AI576" s="1"/>
      <c r="AJ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2"/>
      <c r="Y577" s="2"/>
      <c r="Z577" s="2"/>
      <c r="AA577" s="1"/>
      <c r="AB577" s="1"/>
      <c r="AC577" s="1"/>
      <c r="AD577" s="1"/>
      <c r="AE577" s="1"/>
      <c r="AF577" s="1"/>
      <c r="AG577" s="1"/>
      <c r="AH577" s="1"/>
      <c r="AI577" s="1"/>
      <c r="AJ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2"/>
      <c r="Y578" s="2"/>
      <c r="Z578" s="2"/>
      <c r="AA578" s="1"/>
      <c r="AB578" s="1"/>
      <c r="AC578" s="1"/>
      <c r="AD578" s="1"/>
      <c r="AE578" s="1"/>
      <c r="AF578" s="1"/>
      <c r="AG578" s="1"/>
      <c r="AH578" s="1"/>
      <c r="AI578" s="1"/>
      <c r="AJ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2"/>
      <c r="Y579" s="2"/>
      <c r="Z579" s="2"/>
      <c r="AA579" s="1"/>
      <c r="AB579" s="1"/>
      <c r="AC579" s="1"/>
      <c r="AD579" s="1"/>
      <c r="AE579" s="1"/>
      <c r="AF579" s="1"/>
      <c r="AG579" s="1"/>
      <c r="AH579" s="1"/>
      <c r="AI579" s="1"/>
      <c r="AJ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2"/>
      <c r="Y580" s="2"/>
      <c r="Z580" s="2"/>
      <c r="AA580" s="1"/>
      <c r="AB580" s="1"/>
      <c r="AC580" s="1"/>
      <c r="AD580" s="1"/>
      <c r="AE580" s="1"/>
      <c r="AF580" s="1"/>
      <c r="AG580" s="1"/>
      <c r="AH580" s="1"/>
      <c r="AI580" s="1"/>
      <c r="AJ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2"/>
      <c r="Y581" s="2"/>
      <c r="Z581" s="2"/>
      <c r="AA581" s="1"/>
      <c r="AB581" s="1"/>
      <c r="AC581" s="1"/>
      <c r="AD581" s="1"/>
      <c r="AE581" s="1"/>
      <c r="AF581" s="1"/>
      <c r="AG581" s="1"/>
      <c r="AH581" s="1"/>
      <c r="AI581" s="1"/>
      <c r="AJ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2"/>
      <c r="Y582" s="2"/>
      <c r="Z582" s="2"/>
      <c r="AA582" s="1"/>
      <c r="AB582" s="1"/>
      <c r="AC582" s="1"/>
      <c r="AD582" s="1"/>
      <c r="AE582" s="1"/>
      <c r="AF582" s="1"/>
      <c r="AG582" s="1"/>
      <c r="AH582" s="1"/>
      <c r="AI582" s="1"/>
      <c r="AJ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2"/>
      <c r="Y583" s="2"/>
      <c r="Z583" s="2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2"/>
      <c r="Y584" s="2"/>
      <c r="Z584" s="2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2"/>
      <c r="Y585" s="2"/>
      <c r="Z585" s="2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2"/>
      <c r="Y586" s="2"/>
      <c r="Z586" s="2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2"/>
      <c r="Y587" s="2"/>
      <c r="Z587" s="2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2"/>
      <c r="Y588" s="2"/>
      <c r="Z588" s="2"/>
      <c r="AA588" s="1"/>
      <c r="AB588" s="1"/>
      <c r="AC588" s="1"/>
      <c r="AD588" s="1"/>
      <c r="AE588" s="1"/>
      <c r="AF588" s="1"/>
      <c r="AG588" s="1"/>
      <c r="AH588" s="1"/>
      <c r="AI588" s="1"/>
      <c r="AJ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2"/>
      <c r="Y589" s="2"/>
      <c r="Z589" s="2"/>
      <c r="AA589" s="1"/>
      <c r="AB589" s="1"/>
      <c r="AC589" s="1"/>
      <c r="AD589" s="1"/>
      <c r="AE589" s="1"/>
      <c r="AF589" s="1"/>
      <c r="AG589" s="1"/>
      <c r="AH589" s="1"/>
      <c r="AI589" s="1"/>
      <c r="AJ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2"/>
      <c r="Y590" s="2"/>
      <c r="Z590" s="2"/>
      <c r="AA590" s="1"/>
      <c r="AB590" s="1"/>
      <c r="AC590" s="1"/>
      <c r="AD590" s="1"/>
      <c r="AE590" s="1"/>
      <c r="AF590" s="1"/>
      <c r="AG590" s="1"/>
      <c r="AH590" s="1"/>
      <c r="AI590" s="1"/>
      <c r="AJ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2"/>
      <c r="Y591" s="2"/>
      <c r="Z591" s="2"/>
      <c r="AA591" s="1"/>
      <c r="AB591" s="1"/>
      <c r="AC591" s="1"/>
      <c r="AD591" s="1"/>
      <c r="AE591" s="1"/>
      <c r="AF591" s="1"/>
      <c r="AG591" s="1"/>
      <c r="AH591" s="1"/>
      <c r="AI591" s="1"/>
      <c r="AJ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2"/>
      <c r="Y592" s="2"/>
      <c r="Z592" s="2"/>
      <c r="AA592" s="1"/>
      <c r="AB592" s="1"/>
      <c r="AC592" s="1"/>
      <c r="AD592" s="1"/>
      <c r="AE592" s="1"/>
      <c r="AF592" s="1"/>
      <c r="AG592" s="1"/>
      <c r="AH592" s="1"/>
      <c r="AI592" s="1"/>
      <c r="AJ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2"/>
      <c r="Y593" s="2"/>
      <c r="Z593" s="2"/>
      <c r="AA593" s="1"/>
      <c r="AB593" s="1"/>
      <c r="AC593" s="1"/>
      <c r="AD593" s="1"/>
      <c r="AE593" s="1"/>
      <c r="AF593" s="1"/>
      <c r="AG593" s="1"/>
      <c r="AH593" s="1"/>
      <c r="AI593" s="1"/>
      <c r="AJ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2"/>
      <c r="Y594" s="2"/>
      <c r="Z594" s="2"/>
      <c r="AA594" s="1"/>
      <c r="AB594" s="1"/>
      <c r="AC594" s="1"/>
      <c r="AD594" s="1"/>
      <c r="AE594" s="1"/>
      <c r="AF594" s="1"/>
      <c r="AG594" s="1"/>
      <c r="AH594" s="1"/>
      <c r="AI594" s="1"/>
      <c r="AJ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2"/>
      <c r="Y595" s="2"/>
      <c r="Z595" s="2"/>
      <c r="AA595" s="1"/>
      <c r="AB595" s="1"/>
      <c r="AC595" s="1"/>
      <c r="AD595" s="1"/>
      <c r="AE595" s="1"/>
      <c r="AF595" s="1"/>
      <c r="AG595" s="1"/>
      <c r="AH595" s="1"/>
      <c r="AI595" s="1"/>
      <c r="AJ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2"/>
      <c r="Y596" s="2"/>
      <c r="Z596" s="2"/>
      <c r="AA596" s="1"/>
      <c r="AB596" s="1"/>
      <c r="AC596" s="1"/>
      <c r="AD596" s="1"/>
      <c r="AE596" s="1"/>
      <c r="AF596" s="1"/>
      <c r="AG596" s="1"/>
      <c r="AH596" s="1"/>
      <c r="AI596" s="1"/>
      <c r="AJ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2"/>
      <c r="Y597" s="2"/>
      <c r="Z597" s="2"/>
      <c r="AA597" s="1"/>
      <c r="AB597" s="1"/>
      <c r="AC597" s="1"/>
      <c r="AD597" s="1"/>
      <c r="AE597" s="1"/>
      <c r="AF597" s="1"/>
      <c r="AG597" s="1"/>
      <c r="AH597" s="1"/>
      <c r="AI597" s="1"/>
      <c r="AJ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2"/>
      <c r="Y598" s="2"/>
      <c r="Z598" s="2"/>
      <c r="AA598" s="1"/>
      <c r="AB598" s="1"/>
      <c r="AC598" s="1"/>
      <c r="AD598" s="1"/>
      <c r="AE598" s="1"/>
      <c r="AF598" s="1"/>
      <c r="AG598" s="1"/>
      <c r="AH598" s="1"/>
      <c r="AI598" s="1"/>
      <c r="AJ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2"/>
      <c r="Y599" s="2"/>
      <c r="Z599" s="2"/>
      <c r="AA599" s="1"/>
      <c r="AB599" s="1"/>
      <c r="AC599" s="1"/>
      <c r="AD599" s="1"/>
      <c r="AE599" s="1"/>
      <c r="AF599" s="1"/>
      <c r="AG599" s="1"/>
      <c r="AH599" s="1"/>
      <c r="AI599" s="1"/>
      <c r="AJ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2"/>
      <c r="Y600" s="2"/>
      <c r="Z600" s="2"/>
      <c r="AA600" s="1"/>
      <c r="AB600" s="1"/>
      <c r="AC600" s="1"/>
      <c r="AD600" s="1"/>
      <c r="AE600" s="1"/>
      <c r="AF600" s="1"/>
      <c r="AG600" s="1"/>
      <c r="AH600" s="1"/>
      <c r="AI600" s="1"/>
      <c r="AJ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2"/>
      <c r="Y601" s="2"/>
      <c r="Z601" s="2"/>
      <c r="AA601" s="1"/>
      <c r="AB601" s="1"/>
      <c r="AC601" s="1"/>
      <c r="AD601" s="1"/>
      <c r="AE601" s="1"/>
      <c r="AF601" s="1"/>
      <c r="AG601" s="1"/>
      <c r="AH601" s="1"/>
      <c r="AI601" s="1"/>
      <c r="AJ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2"/>
      <c r="Y602" s="2"/>
      <c r="Z602" s="2"/>
      <c r="AA602" s="1"/>
      <c r="AB602" s="1"/>
      <c r="AC602" s="1"/>
      <c r="AD602" s="1"/>
      <c r="AE602" s="1"/>
      <c r="AF602" s="1"/>
      <c r="AG602" s="1"/>
      <c r="AH602" s="1"/>
      <c r="AI602" s="1"/>
      <c r="AJ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2"/>
      <c r="Y603" s="2"/>
      <c r="Z603" s="2"/>
      <c r="AA603" s="1"/>
      <c r="AB603" s="1"/>
      <c r="AC603" s="1"/>
      <c r="AD603" s="1"/>
      <c r="AE603" s="1"/>
      <c r="AF603" s="1"/>
      <c r="AG603" s="1"/>
      <c r="AH603" s="1"/>
      <c r="AI603" s="1"/>
      <c r="AJ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2"/>
      <c r="Y604" s="2"/>
      <c r="Z604" s="2"/>
      <c r="AA604" s="1"/>
      <c r="AB604" s="1"/>
      <c r="AC604" s="1"/>
      <c r="AD604" s="1"/>
      <c r="AE604" s="1"/>
      <c r="AF604" s="1"/>
      <c r="AG604" s="1"/>
      <c r="AH604" s="1"/>
      <c r="AI604" s="1"/>
      <c r="AJ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2"/>
      <c r="Y605" s="2"/>
      <c r="Z605" s="2"/>
      <c r="AA605" s="1"/>
      <c r="AB605" s="1"/>
      <c r="AC605" s="1"/>
      <c r="AD605" s="1"/>
      <c r="AE605" s="1"/>
      <c r="AF605" s="1"/>
      <c r="AG605" s="1"/>
      <c r="AH605" s="1"/>
      <c r="AI605" s="1"/>
      <c r="AJ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2"/>
      <c r="Y606" s="2"/>
      <c r="Z606" s="2"/>
      <c r="AA606" s="1"/>
      <c r="AB606" s="1"/>
      <c r="AC606" s="1"/>
      <c r="AD606" s="1"/>
      <c r="AE606" s="1"/>
      <c r="AF606" s="1"/>
      <c r="AG606" s="1"/>
      <c r="AH606" s="1"/>
      <c r="AI606" s="1"/>
      <c r="AJ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2"/>
      <c r="Y607" s="2"/>
      <c r="Z607" s="2"/>
      <c r="AA607" s="1"/>
      <c r="AB607" s="1"/>
      <c r="AC607" s="1"/>
      <c r="AD607" s="1"/>
      <c r="AE607" s="1"/>
      <c r="AF607" s="1"/>
      <c r="AG607" s="1"/>
      <c r="AH607" s="1"/>
      <c r="AI607" s="1"/>
      <c r="AJ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2"/>
      <c r="Y608" s="2"/>
      <c r="Z608" s="2"/>
      <c r="AA608" s="1"/>
      <c r="AB608" s="1"/>
      <c r="AC608" s="1"/>
      <c r="AD608" s="1"/>
      <c r="AE608" s="1"/>
      <c r="AF608" s="1"/>
      <c r="AG608" s="1"/>
      <c r="AH608" s="1"/>
      <c r="AI608" s="1"/>
      <c r="AJ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2"/>
      <c r="Y609" s="2"/>
      <c r="Z609" s="2"/>
      <c r="AA609" s="1"/>
      <c r="AB609" s="1"/>
      <c r="AC609" s="1"/>
      <c r="AD609" s="1"/>
      <c r="AE609" s="1"/>
      <c r="AF609" s="1"/>
      <c r="AG609" s="1"/>
      <c r="AH609" s="1"/>
      <c r="AI609" s="1"/>
      <c r="AJ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2"/>
      <c r="Y610" s="2"/>
      <c r="Z610" s="2"/>
      <c r="AA610" s="1"/>
      <c r="AB610" s="1"/>
      <c r="AC610" s="1"/>
      <c r="AD610" s="1"/>
      <c r="AE610" s="1"/>
      <c r="AF610" s="1"/>
      <c r="AG610" s="1"/>
      <c r="AH610" s="1"/>
      <c r="AI610" s="1"/>
      <c r="AJ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2"/>
      <c r="Y611" s="2"/>
      <c r="Z611" s="2"/>
      <c r="AA611" s="1"/>
      <c r="AB611" s="1"/>
      <c r="AC611" s="1"/>
      <c r="AD611" s="1"/>
      <c r="AE611" s="1"/>
      <c r="AF611" s="1"/>
      <c r="AG611" s="1"/>
      <c r="AH611" s="1"/>
      <c r="AI611" s="1"/>
      <c r="AJ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2"/>
      <c r="Y612" s="2"/>
      <c r="Z612" s="2"/>
      <c r="AA612" s="1"/>
      <c r="AB612" s="1"/>
      <c r="AC612" s="1"/>
      <c r="AD612" s="1"/>
      <c r="AE612" s="1"/>
      <c r="AF612" s="1"/>
      <c r="AG612" s="1"/>
      <c r="AH612" s="1"/>
      <c r="AI612" s="1"/>
      <c r="AJ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2"/>
      <c r="Y613" s="2"/>
      <c r="Z613" s="2"/>
      <c r="AA613" s="1"/>
      <c r="AB613" s="1"/>
      <c r="AC613" s="1"/>
      <c r="AD613" s="1"/>
      <c r="AE613" s="1"/>
      <c r="AF613" s="1"/>
      <c r="AG613" s="1"/>
      <c r="AH613" s="1"/>
      <c r="AI613" s="1"/>
      <c r="AJ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2"/>
      <c r="Y614" s="2"/>
      <c r="Z614" s="2"/>
      <c r="AA614" s="1"/>
      <c r="AB614" s="1"/>
      <c r="AC614" s="1"/>
      <c r="AD614" s="1"/>
      <c r="AE614" s="1"/>
      <c r="AF614" s="1"/>
      <c r="AG614" s="1"/>
      <c r="AH614" s="1"/>
      <c r="AI614" s="1"/>
      <c r="AJ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2"/>
      <c r="Y615" s="2"/>
      <c r="Z615" s="2"/>
      <c r="AA615" s="1"/>
      <c r="AB615" s="1"/>
      <c r="AC615" s="1"/>
      <c r="AD615" s="1"/>
      <c r="AE615" s="1"/>
      <c r="AF615" s="1"/>
      <c r="AG615" s="1"/>
      <c r="AH615" s="1"/>
      <c r="AI615" s="1"/>
      <c r="AJ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2"/>
      <c r="Y616" s="2"/>
      <c r="Z616" s="2"/>
      <c r="AA616" s="1"/>
      <c r="AB616" s="1"/>
      <c r="AC616" s="1"/>
      <c r="AD616" s="1"/>
      <c r="AE616" s="1"/>
      <c r="AF616" s="1"/>
      <c r="AG616" s="1"/>
      <c r="AH616" s="1"/>
      <c r="AI616" s="1"/>
      <c r="AJ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2"/>
      <c r="Y617" s="2"/>
      <c r="Z617" s="2"/>
      <c r="AA617" s="1"/>
      <c r="AB617" s="1"/>
      <c r="AC617" s="1"/>
      <c r="AD617" s="1"/>
      <c r="AE617" s="1"/>
      <c r="AF617" s="1"/>
      <c r="AG617" s="1"/>
      <c r="AH617" s="1"/>
      <c r="AI617" s="1"/>
      <c r="AJ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2"/>
      <c r="Y618" s="2"/>
      <c r="Z618" s="2"/>
      <c r="AA618" s="1"/>
      <c r="AB618" s="1"/>
      <c r="AC618" s="1"/>
      <c r="AD618" s="1"/>
      <c r="AE618" s="1"/>
      <c r="AF618" s="1"/>
      <c r="AG618" s="1"/>
      <c r="AH618" s="1"/>
      <c r="AI618" s="1"/>
      <c r="AJ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2"/>
      <c r="Y619" s="2"/>
      <c r="Z619" s="2"/>
      <c r="AA619" s="1"/>
      <c r="AB619" s="1"/>
      <c r="AC619" s="1"/>
      <c r="AD619" s="1"/>
      <c r="AE619" s="1"/>
      <c r="AF619" s="1"/>
      <c r="AG619" s="1"/>
      <c r="AH619" s="1"/>
      <c r="AI619" s="1"/>
      <c r="AJ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2"/>
      <c r="Y620" s="2"/>
      <c r="Z620" s="2"/>
      <c r="AA620" s="1"/>
      <c r="AB620" s="1"/>
      <c r="AC620" s="1"/>
      <c r="AD620" s="1"/>
      <c r="AE620" s="1"/>
      <c r="AF620" s="1"/>
      <c r="AG620" s="1"/>
      <c r="AH620" s="1"/>
      <c r="AI620" s="1"/>
      <c r="AJ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2"/>
      <c r="Y621" s="2"/>
      <c r="Z621" s="2"/>
      <c r="AA621" s="1"/>
      <c r="AB621" s="1"/>
      <c r="AC621" s="1"/>
      <c r="AD621" s="1"/>
      <c r="AE621" s="1"/>
      <c r="AF621" s="1"/>
      <c r="AG621" s="1"/>
      <c r="AH621" s="1"/>
      <c r="AI621" s="1"/>
      <c r="AJ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2"/>
      <c r="Y622" s="2"/>
      <c r="Z622" s="2"/>
      <c r="AA622" s="1"/>
      <c r="AB622" s="1"/>
      <c r="AC622" s="1"/>
      <c r="AD622" s="1"/>
      <c r="AE622" s="1"/>
      <c r="AF622" s="1"/>
      <c r="AG622" s="1"/>
      <c r="AH622" s="1"/>
      <c r="AI622" s="1"/>
      <c r="AJ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2"/>
      <c r="Y623" s="2"/>
      <c r="Z623" s="2"/>
      <c r="AA623" s="1"/>
      <c r="AB623" s="1"/>
      <c r="AC623" s="1"/>
      <c r="AD623" s="1"/>
      <c r="AE623" s="1"/>
      <c r="AF623" s="1"/>
      <c r="AG623" s="1"/>
      <c r="AH623" s="1"/>
      <c r="AI623" s="1"/>
      <c r="AJ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2"/>
      <c r="Y624" s="2"/>
      <c r="Z624" s="2"/>
      <c r="AA624" s="1"/>
      <c r="AB624" s="1"/>
      <c r="AC624" s="1"/>
      <c r="AD624" s="1"/>
      <c r="AE624" s="1"/>
      <c r="AF624" s="1"/>
      <c r="AG624" s="1"/>
      <c r="AH624" s="1"/>
      <c r="AI624" s="1"/>
      <c r="AJ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2"/>
      <c r="Y625" s="2"/>
      <c r="Z625" s="2"/>
      <c r="AA625" s="1"/>
      <c r="AB625" s="1"/>
      <c r="AC625" s="1"/>
      <c r="AD625" s="1"/>
      <c r="AE625" s="1"/>
      <c r="AF625" s="1"/>
      <c r="AG625" s="1"/>
      <c r="AH625" s="1"/>
      <c r="AI625" s="1"/>
      <c r="AJ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2"/>
      <c r="Y626" s="2"/>
      <c r="Z626" s="2"/>
      <c r="AA626" s="1"/>
      <c r="AB626" s="1"/>
      <c r="AC626" s="1"/>
      <c r="AD626" s="1"/>
      <c r="AE626" s="1"/>
      <c r="AF626" s="1"/>
      <c r="AG626" s="1"/>
      <c r="AH626" s="1"/>
      <c r="AI626" s="1"/>
      <c r="AJ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2"/>
      <c r="Y627" s="2"/>
      <c r="Z627" s="2"/>
      <c r="AA627" s="1"/>
      <c r="AB627" s="1"/>
      <c r="AC627" s="1"/>
      <c r="AD627" s="1"/>
      <c r="AE627" s="1"/>
      <c r="AF627" s="1"/>
      <c r="AG627" s="1"/>
      <c r="AH627" s="1"/>
      <c r="AI627" s="1"/>
      <c r="AJ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2"/>
      <c r="Y628" s="2"/>
      <c r="Z628" s="2"/>
      <c r="AA628" s="1"/>
      <c r="AB628" s="1"/>
      <c r="AC628" s="1"/>
      <c r="AD628" s="1"/>
      <c r="AE628" s="1"/>
      <c r="AF628" s="1"/>
      <c r="AG628" s="1"/>
      <c r="AH628" s="1"/>
      <c r="AI628" s="1"/>
      <c r="AJ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2"/>
      <c r="Y629" s="2"/>
      <c r="Z629" s="2"/>
      <c r="AA629" s="1"/>
      <c r="AB629" s="1"/>
      <c r="AC629" s="1"/>
      <c r="AD629" s="1"/>
      <c r="AE629" s="1"/>
      <c r="AF629" s="1"/>
      <c r="AG629" s="1"/>
      <c r="AH629" s="1"/>
      <c r="AI629" s="1"/>
      <c r="AJ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2"/>
      <c r="Y630" s="2"/>
      <c r="Z630" s="2"/>
      <c r="AA630" s="1"/>
      <c r="AB630" s="1"/>
      <c r="AC630" s="1"/>
      <c r="AD630" s="1"/>
      <c r="AE630" s="1"/>
      <c r="AF630" s="1"/>
      <c r="AG630" s="1"/>
      <c r="AH630" s="1"/>
      <c r="AI630" s="1"/>
      <c r="AJ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2"/>
      <c r="Y631" s="2"/>
      <c r="Z631" s="2"/>
      <c r="AA631" s="1"/>
      <c r="AB631" s="1"/>
      <c r="AC631" s="1"/>
      <c r="AD631" s="1"/>
      <c r="AE631" s="1"/>
      <c r="AF631" s="1"/>
      <c r="AG631" s="1"/>
      <c r="AH631" s="1"/>
      <c r="AI631" s="1"/>
      <c r="AJ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2"/>
      <c r="Y632" s="2"/>
      <c r="Z632" s="2"/>
      <c r="AA632" s="1"/>
      <c r="AB632" s="1"/>
      <c r="AC632" s="1"/>
      <c r="AD632" s="1"/>
      <c r="AE632" s="1"/>
      <c r="AF632" s="1"/>
      <c r="AG632" s="1"/>
      <c r="AH632" s="1"/>
      <c r="AI632" s="1"/>
      <c r="AJ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2"/>
      <c r="Y633" s="2"/>
      <c r="Z633" s="2"/>
      <c r="AA633" s="1"/>
      <c r="AB633" s="1"/>
      <c r="AC633" s="1"/>
      <c r="AD633" s="1"/>
      <c r="AE633" s="1"/>
      <c r="AF633" s="1"/>
      <c r="AG633" s="1"/>
      <c r="AH633" s="1"/>
      <c r="AI633" s="1"/>
      <c r="AJ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2"/>
      <c r="Y634" s="2"/>
      <c r="Z634" s="2"/>
      <c r="AA634" s="1"/>
      <c r="AB634" s="1"/>
      <c r="AC634" s="1"/>
      <c r="AD634" s="1"/>
      <c r="AE634" s="1"/>
      <c r="AF634" s="1"/>
      <c r="AG634" s="1"/>
      <c r="AH634" s="1"/>
      <c r="AI634" s="1"/>
      <c r="AJ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2"/>
      <c r="Y635" s="2"/>
      <c r="Z635" s="2"/>
      <c r="AA635" s="1"/>
      <c r="AB635" s="1"/>
      <c r="AC635" s="1"/>
      <c r="AD635" s="1"/>
      <c r="AE635" s="1"/>
      <c r="AF635" s="1"/>
      <c r="AG635" s="1"/>
      <c r="AH635" s="1"/>
      <c r="AI635" s="1"/>
      <c r="AJ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2"/>
      <c r="Y636" s="2"/>
      <c r="Z636" s="2"/>
      <c r="AA636" s="1"/>
      <c r="AB636" s="1"/>
      <c r="AC636" s="1"/>
      <c r="AD636" s="1"/>
      <c r="AE636" s="1"/>
      <c r="AF636" s="1"/>
      <c r="AG636" s="1"/>
      <c r="AH636" s="1"/>
      <c r="AI636" s="1"/>
      <c r="AJ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2"/>
      <c r="Y637" s="2"/>
      <c r="Z637" s="2"/>
      <c r="AA637" s="1"/>
      <c r="AB637" s="1"/>
      <c r="AC637" s="1"/>
      <c r="AD637" s="1"/>
      <c r="AE637" s="1"/>
      <c r="AF637" s="1"/>
      <c r="AG637" s="1"/>
      <c r="AH637" s="1"/>
      <c r="AI637" s="1"/>
      <c r="AJ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2"/>
      <c r="Y638" s="2"/>
      <c r="Z638" s="2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2"/>
      <c r="Y639" s="2"/>
      <c r="Z639" s="2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2"/>
      <c r="Y640" s="2"/>
      <c r="Z640" s="2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2"/>
      <c r="Y641" s="2"/>
      <c r="Z641" s="2"/>
      <c r="AA641" s="1"/>
      <c r="AB641" s="1"/>
      <c r="AC641" s="1"/>
      <c r="AD641" s="1"/>
      <c r="AE641" s="1"/>
      <c r="AF641" s="1"/>
      <c r="AG641" s="1"/>
      <c r="AH641" s="1"/>
      <c r="AI641" s="1"/>
      <c r="AJ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2"/>
      <c r="Y642" s="2"/>
      <c r="Z642" s="2"/>
      <c r="AA642" s="1"/>
      <c r="AB642" s="1"/>
      <c r="AC642" s="1"/>
      <c r="AD642" s="1"/>
      <c r="AE642" s="1"/>
      <c r="AF642" s="1"/>
      <c r="AG642" s="1"/>
      <c r="AH642" s="1"/>
      <c r="AI642" s="1"/>
      <c r="AJ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2"/>
      <c r="Y643" s="2"/>
      <c r="Z643" s="2"/>
      <c r="AA643" s="1"/>
      <c r="AB643" s="1"/>
      <c r="AC643" s="1"/>
      <c r="AD643" s="1"/>
      <c r="AE643" s="1"/>
      <c r="AF643" s="1"/>
      <c r="AG643" s="1"/>
      <c r="AH643" s="1"/>
      <c r="AI643" s="1"/>
      <c r="AJ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2"/>
      <c r="Y644" s="2"/>
      <c r="Z644" s="2"/>
      <c r="AA644" s="1"/>
      <c r="AB644" s="1"/>
      <c r="AC644" s="1"/>
      <c r="AD644" s="1"/>
      <c r="AE644" s="1"/>
      <c r="AF644" s="1"/>
      <c r="AG644" s="1"/>
      <c r="AH644" s="1"/>
      <c r="AI644" s="1"/>
      <c r="AJ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2"/>
      <c r="Y645" s="2"/>
      <c r="Z645" s="2"/>
      <c r="AA645" s="1"/>
      <c r="AB645" s="1"/>
      <c r="AC645" s="1"/>
      <c r="AD645" s="1"/>
      <c r="AE645" s="1"/>
      <c r="AF645" s="1"/>
      <c r="AG645" s="1"/>
      <c r="AH645" s="1"/>
      <c r="AI645" s="1"/>
      <c r="AJ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2"/>
      <c r="Y646" s="2"/>
      <c r="Z646" s="2"/>
      <c r="AA646" s="1"/>
      <c r="AB646" s="1"/>
      <c r="AC646" s="1"/>
      <c r="AD646" s="1"/>
      <c r="AE646" s="1"/>
      <c r="AF646" s="1"/>
      <c r="AG646" s="1"/>
      <c r="AH646" s="1"/>
      <c r="AI646" s="1"/>
      <c r="AJ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2"/>
      <c r="Y647" s="2"/>
      <c r="Z647" s="2"/>
      <c r="AA647" s="1"/>
      <c r="AB647" s="1"/>
      <c r="AC647" s="1"/>
      <c r="AD647" s="1"/>
      <c r="AE647" s="1"/>
      <c r="AF647" s="1"/>
      <c r="AG647" s="1"/>
      <c r="AH647" s="1"/>
      <c r="AI647" s="1"/>
      <c r="AJ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2"/>
      <c r="Y648" s="2"/>
      <c r="Z648" s="2"/>
      <c r="AA648" s="1"/>
      <c r="AB648" s="1"/>
      <c r="AC648" s="1"/>
      <c r="AD648" s="1"/>
      <c r="AE648" s="1"/>
      <c r="AF648" s="1"/>
      <c r="AG648" s="1"/>
      <c r="AH648" s="1"/>
      <c r="AI648" s="1"/>
      <c r="AJ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2"/>
      <c r="Y649" s="2"/>
      <c r="Z649" s="2"/>
      <c r="AA649" s="1"/>
      <c r="AB649" s="1"/>
      <c r="AC649" s="1"/>
      <c r="AD649" s="1"/>
      <c r="AE649" s="1"/>
      <c r="AF649" s="1"/>
      <c r="AG649" s="1"/>
      <c r="AH649" s="1"/>
      <c r="AI649" s="1"/>
      <c r="AJ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2"/>
      <c r="Y650" s="2"/>
      <c r="Z650" s="2"/>
      <c r="AA650" s="1"/>
      <c r="AB650" s="1"/>
      <c r="AC650" s="1"/>
      <c r="AD650" s="1"/>
      <c r="AE650" s="1"/>
      <c r="AF650" s="1"/>
      <c r="AG650" s="1"/>
      <c r="AH650" s="1"/>
      <c r="AI650" s="1"/>
      <c r="AJ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2"/>
      <c r="Y651" s="2"/>
      <c r="Z651" s="2"/>
      <c r="AA651" s="1"/>
      <c r="AB651" s="1"/>
      <c r="AC651" s="1"/>
      <c r="AD651" s="1"/>
      <c r="AE651" s="1"/>
      <c r="AF651" s="1"/>
      <c r="AG651" s="1"/>
      <c r="AH651" s="1"/>
      <c r="AI651" s="1"/>
      <c r="AJ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2"/>
      <c r="Y652" s="2"/>
      <c r="Z652" s="2"/>
      <c r="AA652" s="1"/>
      <c r="AB652" s="1"/>
      <c r="AC652" s="1"/>
      <c r="AD652" s="1"/>
      <c r="AE652" s="1"/>
      <c r="AF652" s="1"/>
      <c r="AG652" s="1"/>
      <c r="AH652" s="1"/>
      <c r="AI652" s="1"/>
      <c r="AJ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2"/>
      <c r="Y653" s="2"/>
      <c r="Z653" s="2"/>
      <c r="AA653" s="1"/>
      <c r="AB653" s="1"/>
      <c r="AC653" s="1"/>
      <c r="AD653" s="1"/>
      <c r="AE653" s="1"/>
      <c r="AF653" s="1"/>
      <c r="AG653" s="1"/>
      <c r="AH653" s="1"/>
      <c r="AI653" s="1"/>
      <c r="AJ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2"/>
      <c r="Y654" s="2"/>
      <c r="Z654" s="2"/>
      <c r="AA654" s="1"/>
      <c r="AB654" s="1"/>
      <c r="AC654" s="1"/>
      <c r="AD654" s="1"/>
      <c r="AE654" s="1"/>
      <c r="AF654" s="1"/>
      <c r="AG654" s="1"/>
      <c r="AH654" s="1"/>
      <c r="AI654" s="1"/>
      <c r="AJ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2"/>
      <c r="Y655" s="2"/>
      <c r="Z655" s="2"/>
      <c r="AA655" s="1"/>
      <c r="AB655" s="1"/>
      <c r="AC655" s="1"/>
      <c r="AD655" s="1"/>
      <c r="AE655" s="1"/>
      <c r="AF655" s="1"/>
      <c r="AG655" s="1"/>
      <c r="AH655" s="1"/>
      <c r="AI655" s="1"/>
      <c r="AJ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2"/>
      <c r="Y656" s="2"/>
      <c r="Z656" s="2"/>
      <c r="AA656" s="1"/>
      <c r="AB656" s="1"/>
      <c r="AC656" s="1"/>
      <c r="AD656" s="1"/>
      <c r="AE656" s="1"/>
      <c r="AF656" s="1"/>
      <c r="AG656" s="1"/>
      <c r="AH656" s="1"/>
      <c r="AI656" s="1"/>
      <c r="AJ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2"/>
      <c r="Y657" s="2"/>
      <c r="Z657" s="2"/>
      <c r="AA657" s="1"/>
      <c r="AB657" s="1"/>
      <c r="AC657" s="1"/>
      <c r="AD657" s="1"/>
      <c r="AE657" s="1"/>
      <c r="AF657" s="1"/>
      <c r="AG657" s="1"/>
      <c r="AH657" s="1"/>
      <c r="AI657" s="1"/>
      <c r="AJ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2"/>
      <c r="Y658" s="2"/>
      <c r="Z658" s="2"/>
      <c r="AA658" s="1"/>
      <c r="AB658" s="1"/>
      <c r="AC658" s="1"/>
      <c r="AD658" s="1"/>
      <c r="AE658" s="1"/>
      <c r="AF658" s="1"/>
      <c r="AG658" s="1"/>
      <c r="AH658" s="1"/>
      <c r="AI658" s="1"/>
      <c r="AJ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2"/>
      <c r="Y659" s="2"/>
      <c r="Z659" s="2"/>
      <c r="AA659" s="1"/>
      <c r="AB659" s="1"/>
      <c r="AC659" s="1"/>
      <c r="AD659" s="1"/>
      <c r="AE659" s="1"/>
      <c r="AF659" s="1"/>
      <c r="AG659" s="1"/>
      <c r="AH659" s="1"/>
      <c r="AI659" s="1"/>
      <c r="AJ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2"/>
      <c r="Y660" s="2"/>
      <c r="Z660" s="2"/>
      <c r="AA660" s="1"/>
      <c r="AB660" s="1"/>
      <c r="AC660" s="1"/>
      <c r="AD660" s="1"/>
      <c r="AE660" s="1"/>
      <c r="AF660" s="1"/>
      <c r="AG660" s="1"/>
      <c r="AH660" s="1"/>
      <c r="AI660" s="1"/>
      <c r="AJ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2"/>
      <c r="Y661" s="2"/>
      <c r="Z661" s="2"/>
      <c r="AA661" s="1"/>
      <c r="AB661" s="1"/>
      <c r="AC661" s="1"/>
      <c r="AD661" s="1"/>
      <c r="AE661" s="1"/>
      <c r="AF661" s="1"/>
      <c r="AG661" s="1"/>
      <c r="AH661" s="1"/>
      <c r="AI661" s="1"/>
      <c r="AJ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2"/>
      <c r="Y662" s="2"/>
      <c r="Z662" s="2"/>
      <c r="AA662" s="1"/>
      <c r="AB662" s="1"/>
      <c r="AC662" s="1"/>
      <c r="AD662" s="1"/>
      <c r="AE662" s="1"/>
      <c r="AF662" s="1"/>
      <c r="AG662" s="1"/>
      <c r="AH662" s="1"/>
      <c r="AI662" s="1"/>
      <c r="AJ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2"/>
      <c r="Y663" s="2"/>
      <c r="Z663" s="2"/>
      <c r="AA663" s="1"/>
      <c r="AB663" s="1"/>
      <c r="AC663" s="1"/>
      <c r="AD663" s="1"/>
      <c r="AE663" s="1"/>
      <c r="AF663" s="1"/>
      <c r="AG663" s="1"/>
      <c r="AH663" s="1"/>
      <c r="AI663" s="1"/>
      <c r="AJ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2"/>
      <c r="Y664" s="2"/>
      <c r="Z664" s="2"/>
      <c r="AA664" s="1"/>
      <c r="AB664" s="1"/>
      <c r="AC664" s="1"/>
      <c r="AD664" s="1"/>
      <c r="AE664" s="1"/>
      <c r="AF664" s="1"/>
      <c r="AG664" s="1"/>
      <c r="AH664" s="1"/>
      <c r="AI664" s="1"/>
      <c r="AJ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2"/>
      <c r="Y665" s="2"/>
      <c r="Z665" s="2"/>
      <c r="AA665" s="1"/>
      <c r="AB665" s="1"/>
      <c r="AC665" s="1"/>
      <c r="AD665" s="1"/>
      <c r="AE665" s="1"/>
      <c r="AF665" s="1"/>
      <c r="AG665" s="1"/>
      <c r="AH665" s="1"/>
      <c r="AI665" s="1"/>
      <c r="AJ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2"/>
      <c r="Y666" s="2"/>
      <c r="Z666" s="2"/>
      <c r="AA666" s="1"/>
      <c r="AB666" s="1"/>
      <c r="AC666" s="1"/>
      <c r="AD666" s="1"/>
      <c r="AE666" s="1"/>
      <c r="AF666" s="1"/>
      <c r="AG666" s="1"/>
      <c r="AH666" s="1"/>
      <c r="AI666" s="1"/>
      <c r="AJ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2"/>
      <c r="Y667" s="2"/>
      <c r="Z667" s="2"/>
      <c r="AA667" s="1"/>
      <c r="AB667" s="1"/>
      <c r="AC667" s="1"/>
      <c r="AD667" s="1"/>
      <c r="AE667" s="1"/>
      <c r="AF667" s="1"/>
      <c r="AG667" s="1"/>
      <c r="AH667" s="1"/>
      <c r="AI667" s="1"/>
      <c r="AJ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2"/>
      <c r="Y668" s="2"/>
      <c r="Z668" s="2"/>
      <c r="AA668" s="1"/>
      <c r="AB668" s="1"/>
      <c r="AC668" s="1"/>
      <c r="AD668" s="1"/>
      <c r="AE668" s="1"/>
      <c r="AF668" s="1"/>
      <c r="AG668" s="1"/>
      <c r="AH668" s="1"/>
      <c r="AI668" s="1"/>
      <c r="AJ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2"/>
      <c r="Y669" s="2"/>
      <c r="Z669" s="2"/>
      <c r="AA669" s="1"/>
      <c r="AB669" s="1"/>
      <c r="AC669" s="1"/>
      <c r="AD669" s="1"/>
      <c r="AE669" s="1"/>
      <c r="AF669" s="1"/>
      <c r="AG669" s="1"/>
      <c r="AH669" s="1"/>
      <c r="AI669" s="1"/>
      <c r="AJ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2"/>
      <c r="Y670" s="2"/>
      <c r="Z670" s="2"/>
      <c r="AA670" s="1"/>
      <c r="AB670" s="1"/>
      <c r="AC670" s="1"/>
      <c r="AD670" s="1"/>
      <c r="AE670" s="1"/>
      <c r="AF670" s="1"/>
      <c r="AG670" s="1"/>
      <c r="AH670" s="1"/>
      <c r="AI670" s="1"/>
      <c r="AJ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2"/>
      <c r="Y671" s="2"/>
      <c r="Z671" s="2"/>
      <c r="AA671" s="1"/>
      <c r="AB671" s="1"/>
      <c r="AC671" s="1"/>
      <c r="AD671" s="1"/>
      <c r="AE671" s="1"/>
      <c r="AF671" s="1"/>
      <c r="AG671" s="1"/>
      <c r="AH671" s="1"/>
      <c r="AI671" s="1"/>
      <c r="AJ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2"/>
      <c r="Y672" s="2"/>
      <c r="Z672" s="2"/>
      <c r="AA672" s="1"/>
      <c r="AB672" s="1"/>
      <c r="AC672" s="1"/>
      <c r="AD672" s="1"/>
      <c r="AE672" s="1"/>
      <c r="AF672" s="1"/>
      <c r="AG672" s="1"/>
      <c r="AH672" s="1"/>
      <c r="AI672" s="1"/>
      <c r="AJ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2"/>
      <c r="Y673" s="2"/>
      <c r="Z673" s="2"/>
      <c r="AA673" s="1"/>
      <c r="AB673" s="1"/>
      <c r="AC673" s="1"/>
      <c r="AD673" s="1"/>
      <c r="AE673" s="1"/>
      <c r="AF673" s="1"/>
      <c r="AG673" s="1"/>
      <c r="AH673" s="1"/>
      <c r="AI673" s="1"/>
      <c r="AJ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2"/>
      <c r="Y674" s="2"/>
      <c r="Z674" s="2"/>
      <c r="AA674" s="1"/>
      <c r="AB674" s="1"/>
      <c r="AC674" s="1"/>
      <c r="AD674" s="1"/>
      <c r="AE674" s="1"/>
      <c r="AF674" s="1"/>
      <c r="AG674" s="1"/>
      <c r="AH674" s="1"/>
      <c r="AI674" s="1"/>
      <c r="AJ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2"/>
      <c r="Y675" s="2"/>
      <c r="Z675" s="2"/>
      <c r="AA675" s="1"/>
      <c r="AB675" s="1"/>
      <c r="AC675" s="1"/>
      <c r="AD675" s="1"/>
      <c r="AE675" s="1"/>
      <c r="AF675" s="1"/>
      <c r="AG675" s="1"/>
      <c r="AH675" s="1"/>
      <c r="AI675" s="1"/>
      <c r="AJ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2"/>
      <c r="Y676" s="2"/>
      <c r="Z676" s="2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2"/>
      <c r="Y677" s="2"/>
      <c r="Z677" s="2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2"/>
      <c r="Y678" s="2"/>
      <c r="Z678" s="2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2"/>
      <c r="Y679" s="2"/>
      <c r="Z679" s="2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2"/>
      <c r="Y680" s="2"/>
      <c r="Z680" s="2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2"/>
      <c r="Y681" s="2"/>
      <c r="Z681" s="2"/>
      <c r="AA681" s="1"/>
      <c r="AB681" s="1"/>
      <c r="AC681" s="1"/>
      <c r="AD681" s="1"/>
      <c r="AE681" s="1"/>
      <c r="AF681" s="1"/>
      <c r="AG681" s="1"/>
      <c r="AH681" s="1"/>
      <c r="AI681" s="1"/>
      <c r="AJ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2"/>
      <c r="Y682" s="2"/>
      <c r="Z682" s="2"/>
      <c r="AA682" s="1"/>
      <c r="AB682" s="1"/>
      <c r="AC682" s="1"/>
      <c r="AD682" s="1"/>
      <c r="AE682" s="1"/>
      <c r="AF682" s="1"/>
      <c r="AG682" s="1"/>
      <c r="AH682" s="1"/>
      <c r="AI682" s="1"/>
      <c r="AJ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2"/>
      <c r="Y683" s="2"/>
      <c r="Z683" s="2"/>
      <c r="AA683" s="1"/>
      <c r="AB683" s="1"/>
      <c r="AC683" s="1"/>
      <c r="AD683" s="1"/>
      <c r="AE683" s="1"/>
      <c r="AF683" s="1"/>
      <c r="AG683" s="1"/>
      <c r="AH683" s="1"/>
      <c r="AI683" s="1"/>
      <c r="AJ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2"/>
      <c r="Y684" s="2"/>
      <c r="Z684" s="2"/>
      <c r="AA684" s="1"/>
      <c r="AB684" s="1"/>
      <c r="AC684" s="1"/>
      <c r="AD684" s="1"/>
      <c r="AE684" s="1"/>
      <c r="AF684" s="1"/>
      <c r="AG684" s="1"/>
      <c r="AH684" s="1"/>
      <c r="AI684" s="1"/>
      <c r="AJ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2"/>
      <c r="Y685" s="2"/>
      <c r="Z685" s="2"/>
      <c r="AA685" s="1"/>
      <c r="AB685" s="1"/>
      <c r="AC685" s="1"/>
      <c r="AD685" s="1"/>
      <c r="AE685" s="1"/>
      <c r="AF685" s="1"/>
      <c r="AG685" s="1"/>
      <c r="AH685" s="1"/>
      <c r="AI685" s="1"/>
      <c r="AJ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2"/>
      <c r="Y686" s="2"/>
      <c r="Z686" s="2"/>
      <c r="AA686" s="1"/>
      <c r="AB686" s="1"/>
      <c r="AC686" s="1"/>
      <c r="AD686" s="1"/>
      <c r="AE686" s="1"/>
      <c r="AF686" s="1"/>
      <c r="AG686" s="1"/>
      <c r="AH686" s="1"/>
      <c r="AI686" s="1"/>
      <c r="AJ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2"/>
      <c r="Y687" s="2"/>
      <c r="Z687" s="2"/>
      <c r="AA687" s="1"/>
      <c r="AB687" s="1"/>
      <c r="AC687" s="1"/>
      <c r="AD687" s="1"/>
      <c r="AE687" s="1"/>
      <c r="AF687" s="1"/>
      <c r="AG687" s="1"/>
      <c r="AH687" s="1"/>
      <c r="AI687" s="1"/>
      <c r="AJ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2"/>
      <c r="Y688" s="2"/>
      <c r="Z688" s="2"/>
      <c r="AA688" s="1"/>
      <c r="AB688" s="1"/>
      <c r="AC688" s="1"/>
      <c r="AD688" s="1"/>
      <c r="AE688" s="1"/>
      <c r="AF688" s="1"/>
      <c r="AG688" s="1"/>
      <c r="AH688" s="1"/>
      <c r="AI688" s="1"/>
      <c r="AJ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2"/>
      <c r="Y689" s="2"/>
      <c r="Z689" s="2"/>
      <c r="AA689" s="1"/>
      <c r="AB689" s="1"/>
      <c r="AC689" s="1"/>
      <c r="AD689" s="1"/>
      <c r="AE689" s="1"/>
      <c r="AF689" s="1"/>
      <c r="AG689" s="1"/>
      <c r="AH689" s="1"/>
      <c r="AI689" s="1"/>
      <c r="AJ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2"/>
      <c r="Y690" s="2"/>
      <c r="Z690" s="2"/>
      <c r="AA690" s="1"/>
      <c r="AB690" s="1"/>
      <c r="AC690" s="1"/>
      <c r="AD690" s="1"/>
      <c r="AE690" s="1"/>
      <c r="AF690" s="1"/>
      <c r="AG690" s="1"/>
      <c r="AH690" s="1"/>
      <c r="AI690" s="1"/>
      <c r="AJ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2"/>
      <c r="Y691" s="2"/>
      <c r="Z691" s="2"/>
      <c r="AA691" s="1"/>
      <c r="AB691" s="1"/>
      <c r="AC691" s="1"/>
      <c r="AD691" s="1"/>
      <c r="AE691" s="1"/>
      <c r="AF691" s="1"/>
      <c r="AG691" s="1"/>
      <c r="AH691" s="1"/>
      <c r="AI691" s="1"/>
      <c r="AJ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2"/>
      <c r="Y692" s="2"/>
      <c r="Z692" s="2"/>
      <c r="AA692" s="1"/>
      <c r="AB692" s="1"/>
      <c r="AC692" s="1"/>
      <c r="AD692" s="1"/>
      <c r="AE692" s="1"/>
      <c r="AF692" s="1"/>
      <c r="AG692" s="1"/>
      <c r="AH692" s="1"/>
      <c r="AI692" s="1"/>
      <c r="AJ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2"/>
      <c r="Y693" s="2"/>
      <c r="Z693" s="2"/>
      <c r="AA693" s="1"/>
      <c r="AB693" s="1"/>
      <c r="AC693" s="1"/>
      <c r="AD693" s="1"/>
      <c r="AE693" s="1"/>
      <c r="AF693" s="1"/>
      <c r="AG693" s="1"/>
      <c r="AH693" s="1"/>
      <c r="AI693" s="1"/>
      <c r="AJ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2"/>
      <c r="Y694" s="2"/>
      <c r="Z694" s="2"/>
      <c r="AA694" s="1"/>
      <c r="AB694" s="1"/>
      <c r="AC694" s="1"/>
      <c r="AD694" s="1"/>
      <c r="AE694" s="1"/>
      <c r="AF694" s="1"/>
      <c r="AG694" s="1"/>
      <c r="AH694" s="1"/>
      <c r="AI694" s="1"/>
      <c r="AJ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2"/>
      <c r="Y695" s="2"/>
      <c r="Z695" s="2"/>
      <c r="AA695" s="1"/>
      <c r="AB695" s="1"/>
      <c r="AC695" s="1"/>
      <c r="AD695" s="1"/>
      <c r="AE695" s="1"/>
      <c r="AF695" s="1"/>
      <c r="AG695" s="1"/>
      <c r="AH695" s="1"/>
      <c r="AI695" s="1"/>
      <c r="AJ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2"/>
      <c r="Y696" s="2"/>
      <c r="Z696" s="2"/>
      <c r="AA696" s="1"/>
      <c r="AB696" s="1"/>
      <c r="AC696" s="1"/>
      <c r="AD696" s="1"/>
      <c r="AE696" s="1"/>
      <c r="AF696" s="1"/>
      <c r="AG696" s="1"/>
      <c r="AH696" s="1"/>
      <c r="AI696" s="1"/>
      <c r="AJ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2"/>
      <c r="Y697" s="2"/>
      <c r="Z697" s="2"/>
      <c r="AA697" s="1"/>
      <c r="AB697" s="1"/>
      <c r="AC697" s="1"/>
      <c r="AD697" s="1"/>
      <c r="AE697" s="1"/>
      <c r="AF697" s="1"/>
      <c r="AG697" s="1"/>
      <c r="AH697" s="1"/>
      <c r="AI697" s="1"/>
      <c r="AJ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2"/>
      <c r="Y698" s="2"/>
      <c r="Z698" s="2"/>
      <c r="AA698" s="1"/>
      <c r="AB698" s="1"/>
      <c r="AC698" s="1"/>
      <c r="AD698" s="1"/>
      <c r="AE698" s="1"/>
      <c r="AF698" s="1"/>
      <c r="AG698" s="1"/>
      <c r="AH698" s="1"/>
      <c r="AI698" s="1"/>
      <c r="AJ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2"/>
      <c r="Y699" s="2"/>
      <c r="Z699" s="2"/>
      <c r="AA699" s="1"/>
      <c r="AB699" s="1"/>
      <c r="AC699" s="1"/>
      <c r="AD699" s="1"/>
      <c r="AE699" s="1"/>
      <c r="AF699" s="1"/>
      <c r="AG699" s="1"/>
      <c r="AH699" s="1"/>
      <c r="AI699" s="1"/>
      <c r="AJ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2"/>
      <c r="Y700" s="2"/>
      <c r="Z700" s="2"/>
      <c r="AA700" s="1"/>
      <c r="AB700" s="1"/>
      <c r="AC700" s="1"/>
      <c r="AD700" s="1"/>
      <c r="AE700" s="1"/>
      <c r="AF700" s="1"/>
      <c r="AG700" s="1"/>
      <c r="AH700" s="1"/>
      <c r="AI700" s="1"/>
      <c r="AJ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2"/>
      <c r="Y701" s="2"/>
      <c r="Z701" s="2"/>
      <c r="AA701" s="1"/>
      <c r="AB701" s="1"/>
      <c r="AC701" s="1"/>
      <c r="AD701" s="1"/>
      <c r="AE701" s="1"/>
      <c r="AF701" s="1"/>
      <c r="AG701" s="1"/>
      <c r="AH701" s="1"/>
      <c r="AI701" s="1"/>
      <c r="AJ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2"/>
      <c r="Y702" s="2"/>
      <c r="Z702" s="2"/>
      <c r="AA702" s="1"/>
      <c r="AB702" s="1"/>
      <c r="AC702" s="1"/>
      <c r="AD702" s="1"/>
      <c r="AE702" s="1"/>
      <c r="AF702" s="1"/>
      <c r="AG702" s="1"/>
      <c r="AH702" s="1"/>
      <c r="AI702" s="1"/>
      <c r="AJ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2"/>
      <c r="Y703" s="2"/>
      <c r="Z703" s="2"/>
      <c r="AA703" s="1"/>
      <c r="AB703" s="1"/>
      <c r="AC703" s="1"/>
      <c r="AD703" s="1"/>
      <c r="AE703" s="1"/>
      <c r="AF703" s="1"/>
      <c r="AG703" s="1"/>
      <c r="AH703" s="1"/>
      <c r="AI703" s="1"/>
      <c r="AJ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2"/>
      <c r="Y704" s="2"/>
      <c r="Z704" s="2"/>
      <c r="AA704" s="1"/>
      <c r="AB704" s="1"/>
      <c r="AC704" s="1"/>
      <c r="AD704" s="1"/>
      <c r="AE704" s="1"/>
      <c r="AF704" s="1"/>
      <c r="AG704" s="1"/>
      <c r="AH704" s="1"/>
      <c r="AI704" s="1"/>
      <c r="AJ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2"/>
      <c r="Y705" s="2"/>
      <c r="Z705" s="2"/>
      <c r="AA705" s="1"/>
      <c r="AB705" s="1"/>
      <c r="AC705" s="1"/>
      <c r="AD705" s="1"/>
      <c r="AE705" s="1"/>
      <c r="AF705" s="1"/>
      <c r="AG705" s="1"/>
      <c r="AH705" s="1"/>
      <c r="AI705" s="1"/>
      <c r="AJ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2"/>
      <c r="Y706" s="2"/>
      <c r="Z706" s="2"/>
      <c r="AA706" s="1"/>
      <c r="AB706" s="1"/>
      <c r="AC706" s="1"/>
      <c r="AD706" s="1"/>
      <c r="AE706" s="1"/>
      <c r="AF706" s="1"/>
      <c r="AG706" s="1"/>
      <c r="AH706" s="1"/>
      <c r="AI706" s="1"/>
      <c r="AJ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2"/>
      <c r="Y707" s="2"/>
      <c r="Z707" s="2"/>
      <c r="AA707" s="1"/>
      <c r="AB707" s="1"/>
      <c r="AC707" s="1"/>
      <c r="AD707" s="1"/>
      <c r="AE707" s="1"/>
      <c r="AF707" s="1"/>
      <c r="AG707" s="1"/>
      <c r="AH707" s="1"/>
      <c r="AI707" s="1"/>
      <c r="AJ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2"/>
      <c r="Y708" s="2"/>
      <c r="Z708" s="2"/>
      <c r="AA708" s="1"/>
      <c r="AB708" s="1"/>
      <c r="AC708" s="1"/>
      <c r="AD708" s="1"/>
      <c r="AE708" s="1"/>
      <c r="AF708" s="1"/>
      <c r="AG708" s="1"/>
      <c r="AH708" s="1"/>
      <c r="AI708" s="1"/>
      <c r="AJ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2"/>
      <c r="Y709" s="2"/>
      <c r="Z709" s="2"/>
      <c r="AA709" s="1"/>
      <c r="AB709" s="1"/>
      <c r="AC709" s="1"/>
      <c r="AD709" s="1"/>
      <c r="AE709" s="1"/>
      <c r="AF709" s="1"/>
      <c r="AG709" s="1"/>
      <c r="AH709" s="1"/>
      <c r="AI709" s="1"/>
      <c r="AJ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2"/>
      <c r="Y710" s="2"/>
      <c r="Z710" s="2"/>
      <c r="AA710" s="1"/>
      <c r="AB710" s="1"/>
      <c r="AC710" s="1"/>
      <c r="AD710" s="1"/>
      <c r="AE710" s="1"/>
      <c r="AF710" s="1"/>
      <c r="AG710" s="1"/>
      <c r="AH710" s="1"/>
      <c r="AI710" s="1"/>
      <c r="AJ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2"/>
      <c r="Y711" s="2"/>
      <c r="Z711" s="2"/>
      <c r="AA711" s="1"/>
      <c r="AB711" s="1"/>
      <c r="AC711" s="1"/>
      <c r="AD711" s="1"/>
      <c r="AE711" s="1"/>
      <c r="AF711" s="1"/>
      <c r="AG711" s="1"/>
      <c r="AH711" s="1"/>
      <c r="AI711" s="1"/>
      <c r="AJ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2"/>
      <c r="Y712" s="2"/>
      <c r="Z712" s="2"/>
      <c r="AA712" s="1"/>
      <c r="AB712" s="1"/>
      <c r="AC712" s="1"/>
      <c r="AD712" s="1"/>
      <c r="AE712" s="1"/>
      <c r="AF712" s="1"/>
      <c r="AG712" s="1"/>
      <c r="AH712" s="1"/>
      <c r="AI712" s="1"/>
      <c r="AJ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2"/>
      <c r="Y713" s="2"/>
      <c r="Z713" s="2"/>
      <c r="AA713" s="1"/>
      <c r="AB713" s="1"/>
      <c r="AC713" s="1"/>
      <c r="AD713" s="1"/>
      <c r="AE713" s="1"/>
      <c r="AF713" s="1"/>
      <c r="AG713" s="1"/>
      <c r="AH713" s="1"/>
      <c r="AI713" s="1"/>
      <c r="AJ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2"/>
      <c r="Y714" s="2"/>
      <c r="Z714" s="2"/>
      <c r="AA714" s="1"/>
      <c r="AB714" s="1"/>
      <c r="AC714" s="1"/>
      <c r="AD714" s="1"/>
      <c r="AE714" s="1"/>
      <c r="AF714" s="1"/>
      <c r="AG714" s="1"/>
      <c r="AH714" s="1"/>
      <c r="AI714" s="1"/>
      <c r="AJ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2"/>
      <c r="Y715" s="2"/>
      <c r="Z715" s="2"/>
      <c r="AA715" s="1"/>
      <c r="AB715" s="1"/>
      <c r="AC715" s="1"/>
      <c r="AD715" s="1"/>
      <c r="AE715" s="1"/>
      <c r="AF715" s="1"/>
      <c r="AG715" s="1"/>
      <c r="AH715" s="1"/>
      <c r="AI715" s="1"/>
      <c r="AJ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2"/>
      <c r="Y716" s="2"/>
      <c r="Z716" s="2"/>
      <c r="AA716" s="1"/>
      <c r="AB716" s="1"/>
      <c r="AC716" s="1"/>
      <c r="AD716" s="1"/>
      <c r="AE716" s="1"/>
      <c r="AF716" s="1"/>
      <c r="AG716" s="1"/>
      <c r="AH716" s="1"/>
      <c r="AI716" s="1"/>
      <c r="AJ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2"/>
      <c r="Y717" s="2"/>
      <c r="Z717" s="2"/>
      <c r="AA717" s="1"/>
      <c r="AB717" s="1"/>
      <c r="AC717" s="1"/>
      <c r="AD717" s="1"/>
      <c r="AE717" s="1"/>
      <c r="AF717" s="1"/>
      <c r="AG717" s="1"/>
      <c r="AH717" s="1"/>
      <c r="AI717" s="1"/>
      <c r="AJ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2"/>
      <c r="Y718" s="2"/>
      <c r="Z718" s="2"/>
      <c r="AA718" s="1"/>
      <c r="AB718" s="1"/>
      <c r="AC718" s="1"/>
      <c r="AD718" s="1"/>
      <c r="AE718" s="1"/>
      <c r="AF718" s="1"/>
      <c r="AG718" s="1"/>
      <c r="AH718" s="1"/>
      <c r="AI718" s="1"/>
      <c r="AJ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2"/>
      <c r="Y719" s="2"/>
      <c r="Z719" s="2"/>
      <c r="AA719" s="1"/>
      <c r="AB719" s="1"/>
      <c r="AC719" s="1"/>
      <c r="AD719" s="1"/>
      <c r="AE719" s="1"/>
      <c r="AF719" s="1"/>
      <c r="AG719" s="1"/>
      <c r="AH719" s="1"/>
      <c r="AI719" s="1"/>
      <c r="AJ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2"/>
      <c r="Y720" s="2"/>
      <c r="Z720" s="2"/>
      <c r="AA720" s="1"/>
      <c r="AB720" s="1"/>
      <c r="AC720" s="1"/>
      <c r="AD720" s="1"/>
      <c r="AE720" s="1"/>
      <c r="AF720" s="1"/>
      <c r="AG720" s="1"/>
      <c r="AH720" s="1"/>
      <c r="AI720" s="1"/>
      <c r="AJ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2"/>
      <c r="Y721" s="2"/>
      <c r="Z721" s="2"/>
      <c r="AA721" s="1"/>
      <c r="AB721" s="1"/>
      <c r="AC721" s="1"/>
      <c r="AD721" s="1"/>
      <c r="AE721" s="1"/>
      <c r="AF721" s="1"/>
      <c r="AG721" s="1"/>
      <c r="AH721" s="1"/>
      <c r="AI721" s="1"/>
      <c r="AJ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2"/>
      <c r="Y722" s="2"/>
      <c r="Z722" s="2"/>
      <c r="AA722" s="1"/>
      <c r="AB722" s="1"/>
      <c r="AC722" s="1"/>
      <c r="AD722" s="1"/>
      <c r="AE722" s="1"/>
      <c r="AF722" s="1"/>
      <c r="AG722" s="1"/>
      <c r="AH722" s="1"/>
      <c r="AI722" s="1"/>
      <c r="AJ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2"/>
      <c r="Y723" s="2"/>
      <c r="Z723" s="2"/>
      <c r="AA723" s="1"/>
      <c r="AB723" s="1"/>
      <c r="AC723" s="1"/>
      <c r="AD723" s="1"/>
      <c r="AE723" s="1"/>
      <c r="AF723" s="1"/>
      <c r="AG723" s="1"/>
      <c r="AH723" s="1"/>
      <c r="AI723" s="1"/>
      <c r="AJ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2"/>
      <c r="Y724" s="2"/>
      <c r="Z724" s="2"/>
      <c r="AA724" s="1"/>
      <c r="AB724" s="1"/>
      <c r="AC724" s="1"/>
      <c r="AD724" s="1"/>
      <c r="AE724" s="1"/>
      <c r="AF724" s="1"/>
      <c r="AG724" s="1"/>
      <c r="AH724" s="1"/>
      <c r="AI724" s="1"/>
      <c r="AJ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2"/>
      <c r="Y725" s="2"/>
      <c r="Z725" s="2"/>
      <c r="AA725" s="1"/>
      <c r="AB725" s="1"/>
      <c r="AC725" s="1"/>
      <c r="AD725" s="1"/>
      <c r="AE725" s="1"/>
      <c r="AF725" s="1"/>
      <c r="AG725" s="1"/>
      <c r="AH725" s="1"/>
      <c r="AI725" s="1"/>
      <c r="AJ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2"/>
      <c r="Y726" s="2"/>
      <c r="Z726" s="2"/>
      <c r="AA726" s="1"/>
      <c r="AB726" s="1"/>
      <c r="AC726" s="1"/>
      <c r="AD726" s="1"/>
      <c r="AE726" s="1"/>
      <c r="AF726" s="1"/>
      <c r="AG726" s="1"/>
      <c r="AH726" s="1"/>
      <c r="AI726" s="1"/>
      <c r="AJ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2"/>
      <c r="Y727" s="2"/>
      <c r="Z727" s="2"/>
      <c r="AA727" s="1"/>
      <c r="AB727" s="1"/>
      <c r="AC727" s="1"/>
      <c r="AD727" s="1"/>
      <c r="AE727" s="1"/>
      <c r="AF727" s="1"/>
      <c r="AG727" s="1"/>
      <c r="AH727" s="1"/>
      <c r="AI727" s="1"/>
      <c r="AJ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2"/>
      <c r="Y728" s="2"/>
      <c r="Z728" s="2"/>
      <c r="AA728" s="1"/>
      <c r="AB728" s="1"/>
      <c r="AC728" s="1"/>
      <c r="AD728" s="1"/>
      <c r="AE728" s="1"/>
      <c r="AF728" s="1"/>
      <c r="AG728" s="1"/>
      <c r="AH728" s="1"/>
      <c r="AI728" s="1"/>
      <c r="AJ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2"/>
      <c r="Y729" s="2"/>
      <c r="Z729" s="2"/>
      <c r="AA729" s="1"/>
      <c r="AB729" s="1"/>
      <c r="AC729" s="1"/>
      <c r="AD729" s="1"/>
      <c r="AE729" s="1"/>
      <c r="AF729" s="1"/>
      <c r="AG729" s="1"/>
      <c r="AH729" s="1"/>
      <c r="AI729" s="1"/>
      <c r="AJ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2"/>
      <c r="Y730" s="2"/>
      <c r="Z730" s="2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2"/>
      <c r="Y731" s="2"/>
      <c r="Z731" s="2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2"/>
      <c r="Y732" s="2"/>
      <c r="Z732" s="2"/>
      <c r="AA732" s="1"/>
      <c r="AB732" s="1"/>
      <c r="AC732" s="1"/>
      <c r="AD732" s="1"/>
      <c r="AE732" s="1"/>
      <c r="AF732" s="1"/>
      <c r="AG732" s="1"/>
      <c r="AH732" s="1"/>
      <c r="AI732" s="1"/>
      <c r="AJ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2"/>
      <c r="Y733" s="2"/>
      <c r="Z733" s="2"/>
      <c r="AA733" s="1"/>
      <c r="AB733" s="1"/>
      <c r="AC733" s="1"/>
      <c r="AD733" s="1"/>
      <c r="AE733" s="1"/>
      <c r="AF733" s="1"/>
      <c r="AG733" s="1"/>
      <c r="AH733" s="1"/>
      <c r="AI733" s="1"/>
      <c r="AJ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2"/>
      <c r="Y734" s="2"/>
      <c r="Z734" s="2"/>
      <c r="AA734" s="1"/>
      <c r="AB734" s="1"/>
      <c r="AC734" s="1"/>
      <c r="AD734" s="1"/>
      <c r="AE734" s="1"/>
      <c r="AF734" s="1"/>
      <c r="AG734" s="1"/>
      <c r="AH734" s="1"/>
      <c r="AI734" s="1"/>
      <c r="AJ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2"/>
      <c r="Y735" s="2"/>
      <c r="Z735" s="2"/>
      <c r="AA735" s="1"/>
      <c r="AB735" s="1"/>
      <c r="AC735" s="1"/>
      <c r="AD735" s="1"/>
      <c r="AE735" s="1"/>
      <c r="AF735" s="1"/>
      <c r="AG735" s="1"/>
      <c r="AH735" s="1"/>
      <c r="AI735" s="1"/>
      <c r="AJ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2"/>
      <c r="Y736" s="2"/>
      <c r="Z736" s="2"/>
      <c r="AA736" s="1"/>
      <c r="AB736" s="1"/>
      <c r="AC736" s="1"/>
      <c r="AD736" s="1"/>
      <c r="AE736" s="1"/>
      <c r="AF736" s="1"/>
      <c r="AG736" s="1"/>
      <c r="AH736" s="1"/>
      <c r="AI736" s="1"/>
      <c r="AJ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2"/>
      <c r="Y737" s="2"/>
      <c r="Z737" s="2"/>
      <c r="AA737" s="1"/>
      <c r="AB737" s="1"/>
      <c r="AC737" s="1"/>
      <c r="AD737" s="1"/>
      <c r="AE737" s="1"/>
      <c r="AF737" s="1"/>
      <c r="AG737" s="1"/>
      <c r="AH737" s="1"/>
      <c r="AI737" s="1"/>
      <c r="AJ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2"/>
      <c r="Y738" s="2"/>
      <c r="Z738" s="2"/>
      <c r="AA738" s="1"/>
      <c r="AB738" s="1"/>
      <c r="AC738" s="1"/>
      <c r="AD738" s="1"/>
      <c r="AE738" s="1"/>
      <c r="AF738" s="1"/>
      <c r="AG738" s="1"/>
      <c r="AH738" s="1"/>
      <c r="AI738" s="1"/>
      <c r="AJ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2"/>
      <c r="Y739" s="2"/>
      <c r="Z739" s="2"/>
      <c r="AA739" s="1"/>
      <c r="AB739" s="1"/>
      <c r="AC739" s="1"/>
      <c r="AD739" s="1"/>
      <c r="AE739" s="1"/>
      <c r="AF739" s="1"/>
      <c r="AG739" s="1"/>
      <c r="AH739" s="1"/>
      <c r="AI739" s="1"/>
      <c r="AJ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2"/>
      <c r="Y740" s="2"/>
      <c r="Z740" s="2"/>
      <c r="AA740" s="1"/>
      <c r="AB740" s="1"/>
      <c r="AC740" s="1"/>
      <c r="AD740" s="1"/>
      <c r="AE740" s="1"/>
      <c r="AF740" s="1"/>
      <c r="AG740" s="1"/>
      <c r="AH740" s="1"/>
      <c r="AI740" s="1"/>
      <c r="AJ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2"/>
      <c r="Y741" s="2"/>
      <c r="Z741" s="2"/>
      <c r="AA741" s="1"/>
      <c r="AB741" s="1"/>
      <c r="AC741" s="1"/>
      <c r="AD741" s="1"/>
      <c r="AE741" s="1"/>
      <c r="AF741" s="1"/>
      <c r="AG741" s="1"/>
      <c r="AH741" s="1"/>
      <c r="AI741" s="1"/>
      <c r="AJ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2"/>
      <c r="Y742" s="2"/>
      <c r="Z742" s="2"/>
      <c r="AA742" s="1"/>
      <c r="AB742" s="1"/>
      <c r="AC742" s="1"/>
      <c r="AD742" s="1"/>
      <c r="AE742" s="1"/>
      <c r="AF742" s="1"/>
      <c r="AG742" s="1"/>
      <c r="AH742" s="1"/>
      <c r="AI742" s="1"/>
      <c r="AJ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2"/>
      <c r="Y743" s="2"/>
      <c r="Z743" s="2"/>
      <c r="AA743" s="1"/>
      <c r="AB743" s="1"/>
      <c r="AC743" s="1"/>
      <c r="AD743" s="1"/>
      <c r="AE743" s="1"/>
      <c r="AF743" s="1"/>
      <c r="AG743" s="1"/>
      <c r="AH743" s="1"/>
      <c r="AI743" s="1"/>
      <c r="AJ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2"/>
      <c r="Y744" s="2"/>
      <c r="Z744" s="2"/>
      <c r="AA744" s="1"/>
      <c r="AB744" s="1"/>
      <c r="AC744" s="1"/>
      <c r="AD744" s="1"/>
      <c r="AE744" s="1"/>
      <c r="AF744" s="1"/>
      <c r="AG744" s="1"/>
      <c r="AH744" s="1"/>
      <c r="AI744" s="1"/>
      <c r="AJ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2"/>
      <c r="Y745" s="2"/>
      <c r="Z745" s="2"/>
      <c r="AA745" s="1"/>
      <c r="AB745" s="1"/>
      <c r="AC745" s="1"/>
      <c r="AD745" s="1"/>
      <c r="AE745" s="1"/>
      <c r="AF745" s="1"/>
      <c r="AG745" s="1"/>
      <c r="AH745" s="1"/>
      <c r="AI745" s="1"/>
      <c r="AJ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2"/>
      <c r="Y746" s="2"/>
      <c r="Z746" s="2"/>
      <c r="AA746" s="1"/>
      <c r="AB746" s="1"/>
      <c r="AC746" s="1"/>
      <c r="AD746" s="1"/>
      <c r="AE746" s="1"/>
      <c r="AF746" s="1"/>
      <c r="AG746" s="1"/>
      <c r="AH746" s="1"/>
      <c r="AI746" s="1"/>
      <c r="AJ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2"/>
      <c r="Y747" s="2"/>
      <c r="Z747" s="2"/>
      <c r="AA747" s="1"/>
      <c r="AB747" s="1"/>
      <c r="AC747" s="1"/>
      <c r="AD747" s="1"/>
      <c r="AE747" s="1"/>
      <c r="AF747" s="1"/>
      <c r="AG747" s="1"/>
      <c r="AH747" s="1"/>
      <c r="AI747" s="1"/>
      <c r="AJ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2"/>
      <c r="Y748" s="2"/>
      <c r="Z748" s="2"/>
      <c r="AA748" s="1"/>
      <c r="AB748" s="1"/>
      <c r="AC748" s="1"/>
      <c r="AD748" s="1"/>
      <c r="AE748" s="1"/>
      <c r="AF748" s="1"/>
      <c r="AG748" s="1"/>
      <c r="AH748" s="1"/>
      <c r="AI748" s="1"/>
      <c r="AJ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2"/>
      <c r="Y749" s="2"/>
      <c r="Z749" s="2"/>
      <c r="AA749" s="1"/>
      <c r="AB749" s="1"/>
      <c r="AC749" s="1"/>
      <c r="AD749" s="1"/>
      <c r="AE749" s="1"/>
      <c r="AF749" s="1"/>
      <c r="AG749" s="1"/>
      <c r="AH749" s="1"/>
      <c r="AI749" s="1"/>
      <c r="AJ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2"/>
      <c r="Y750" s="2"/>
      <c r="Z750" s="2"/>
      <c r="AA750" s="1"/>
      <c r="AB750" s="1"/>
      <c r="AC750" s="1"/>
      <c r="AD750" s="1"/>
      <c r="AE750" s="1"/>
      <c r="AF750" s="1"/>
      <c r="AG750" s="1"/>
      <c r="AH750" s="1"/>
      <c r="AI750" s="1"/>
      <c r="AJ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2"/>
      <c r="Y751" s="2"/>
      <c r="Z751" s="2"/>
      <c r="AA751" s="1"/>
      <c r="AB751" s="1"/>
      <c r="AC751" s="1"/>
      <c r="AD751" s="1"/>
      <c r="AE751" s="1"/>
      <c r="AF751" s="1"/>
      <c r="AG751" s="1"/>
      <c r="AH751" s="1"/>
      <c r="AI751" s="1"/>
      <c r="AJ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2"/>
      <c r="Y752" s="2"/>
      <c r="Z752" s="2"/>
      <c r="AA752" s="1"/>
      <c r="AB752" s="1"/>
      <c r="AC752" s="1"/>
      <c r="AD752" s="1"/>
      <c r="AE752" s="1"/>
      <c r="AF752" s="1"/>
      <c r="AG752" s="1"/>
      <c r="AH752" s="1"/>
      <c r="AI752" s="1"/>
      <c r="AJ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2"/>
      <c r="Y753" s="2"/>
      <c r="Z753" s="2"/>
      <c r="AA753" s="1"/>
      <c r="AB753" s="1"/>
      <c r="AC753" s="1"/>
      <c r="AD753" s="1"/>
      <c r="AE753" s="1"/>
      <c r="AF753" s="1"/>
      <c r="AG753" s="1"/>
      <c r="AH753" s="1"/>
      <c r="AI753" s="1"/>
      <c r="AJ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2"/>
      <c r="Y754" s="2"/>
      <c r="Z754" s="2"/>
      <c r="AA754" s="1"/>
      <c r="AB754" s="1"/>
      <c r="AC754" s="1"/>
      <c r="AD754" s="1"/>
      <c r="AE754" s="1"/>
      <c r="AF754" s="1"/>
      <c r="AG754" s="1"/>
      <c r="AH754" s="1"/>
      <c r="AI754" s="1"/>
      <c r="AJ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2"/>
      <c r="Y755" s="2"/>
      <c r="Z755" s="2"/>
      <c r="AA755" s="1"/>
      <c r="AB755" s="1"/>
      <c r="AC755" s="1"/>
      <c r="AD755" s="1"/>
      <c r="AE755" s="1"/>
      <c r="AF755" s="1"/>
      <c r="AG755" s="1"/>
      <c r="AH755" s="1"/>
      <c r="AI755" s="1"/>
      <c r="AJ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2"/>
      <c r="Y756" s="2"/>
      <c r="Z756" s="2"/>
      <c r="AA756" s="1"/>
      <c r="AB756" s="1"/>
      <c r="AC756" s="1"/>
      <c r="AD756" s="1"/>
      <c r="AE756" s="1"/>
      <c r="AF756" s="1"/>
      <c r="AG756" s="1"/>
      <c r="AH756" s="1"/>
      <c r="AI756" s="1"/>
      <c r="AJ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2"/>
      <c r="Y757" s="2"/>
      <c r="Z757" s="2"/>
      <c r="AA757" s="1"/>
      <c r="AB757" s="1"/>
      <c r="AC757" s="1"/>
      <c r="AD757" s="1"/>
      <c r="AE757" s="1"/>
      <c r="AF757" s="1"/>
      <c r="AG757" s="1"/>
      <c r="AH757" s="1"/>
      <c r="AI757" s="1"/>
      <c r="AJ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2"/>
      <c r="Y758" s="2"/>
      <c r="Z758" s="2"/>
      <c r="AA758" s="1"/>
      <c r="AB758" s="1"/>
      <c r="AC758" s="1"/>
      <c r="AD758" s="1"/>
      <c r="AE758" s="1"/>
      <c r="AF758" s="1"/>
      <c r="AG758" s="1"/>
      <c r="AH758" s="1"/>
      <c r="AI758" s="1"/>
      <c r="AJ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2"/>
      <c r="Y759" s="2"/>
      <c r="Z759" s="2"/>
      <c r="AA759" s="1"/>
      <c r="AB759" s="1"/>
      <c r="AC759" s="1"/>
      <c r="AD759" s="1"/>
      <c r="AE759" s="1"/>
      <c r="AF759" s="1"/>
      <c r="AG759" s="1"/>
      <c r="AH759" s="1"/>
      <c r="AI759" s="1"/>
      <c r="AJ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2"/>
      <c r="Y760" s="2"/>
      <c r="Z760" s="2"/>
      <c r="AA760" s="1"/>
      <c r="AB760" s="1"/>
      <c r="AC760" s="1"/>
      <c r="AD760" s="1"/>
      <c r="AE760" s="1"/>
      <c r="AF760" s="1"/>
      <c r="AG760" s="1"/>
      <c r="AH760" s="1"/>
      <c r="AI760" s="1"/>
      <c r="AJ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2"/>
      <c r="Y761" s="2"/>
      <c r="Z761" s="2"/>
      <c r="AA761" s="1"/>
      <c r="AB761" s="1"/>
      <c r="AC761" s="1"/>
      <c r="AD761" s="1"/>
      <c r="AE761" s="1"/>
      <c r="AF761" s="1"/>
      <c r="AG761" s="1"/>
      <c r="AH761" s="1"/>
      <c r="AI761" s="1"/>
      <c r="AJ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2"/>
      <c r="Y762" s="2"/>
      <c r="Z762" s="2"/>
      <c r="AA762" s="1"/>
      <c r="AB762" s="1"/>
      <c r="AC762" s="1"/>
      <c r="AD762" s="1"/>
      <c r="AE762" s="1"/>
      <c r="AF762" s="1"/>
      <c r="AG762" s="1"/>
      <c r="AH762" s="1"/>
      <c r="AI762" s="1"/>
      <c r="AJ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2"/>
      <c r="Y763" s="2"/>
      <c r="Z763" s="2"/>
      <c r="AA763" s="1"/>
      <c r="AB763" s="1"/>
      <c r="AC763" s="1"/>
      <c r="AD763" s="1"/>
      <c r="AE763" s="1"/>
      <c r="AF763" s="1"/>
      <c r="AG763" s="1"/>
      <c r="AH763" s="1"/>
      <c r="AI763" s="1"/>
      <c r="AJ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2"/>
      <c r="Y764" s="2"/>
      <c r="Z764" s="2"/>
      <c r="AA764" s="1"/>
      <c r="AB764" s="1"/>
      <c r="AC764" s="1"/>
      <c r="AD764" s="1"/>
      <c r="AE764" s="1"/>
      <c r="AF764" s="1"/>
      <c r="AG764" s="1"/>
      <c r="AH764" s="1"/>
      <c r="AI764" s="1"/>
      <c r="AJ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2"/>
      <c r="Y765" s="2"/>
      <c r="Z765" s="2"/>
      <c r="AA765" s="1"/>
      <c r="AB765" s="1"/>
      <c r="AC765" s="1"/>
      <c r="AD765" s="1"/>
      <c r="AE765" s="1"/>
      <c r="AF765" s="1"/>
      <c r="AG765" s="1"/>
      <c r="AH765" s="1"/>
      <c r="AI765" s="1"/>
      <c r="AJ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2"/>
      <c r="Y766" s="2"/>
      <c r="Z766" s="2"/>
      <c r="AA766" s="1"/>
      <c r="AB766" s="1"/>
      <c r="AC766" s="1"/>
      <c r="AD766" s="1"/>
      <c r="AE766" s="1"/>
      <c r="AF766" s="1"/>
      <c r="AG766" s="1"/>
      <c r="AH766" s="1"/>
      <c r="AI766" s="1"/>
      <c r="AJ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2"/>
      <c r="Y767" s="2"/>
      <c r="Z767" s="2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2"/>
      <c r="Y768" s="2"/>
      <c r="Z768" s="2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2"/>
      <c r="Y769" s="2"/>
      <c r="Z769" s="2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2"/>
      <c r="Y770" s="2"/>
      <c r="Z770" s="2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2"/>
      <c r="Y771" s="2"/>
      <c r="Z771" s="2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2"/>
      <c r="Y772" s="2"/>
      <c r="Z772" s="2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2"/>
      <c r="Y773" s="2"/>
      <c r="Z773" s="2"/>
      <c r="AA773" s="1"/>
      <c r="AB773" s="1"/>
      <c r="AC773" s="1"/>
      <c r="AD773" s="1"/>
      <c r="AE773" s="1"/>
      <c r="AF773" s="1"/>
      <c r="AG773" s="1"/>
      <c r="AH773" s="1"/>
      <c r="AI773" s="1"/>
      <c r="AJ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2"/>
      <c r="Y774" s="2"/>
      <c r="Z774" s="2"/>
      <c r="AA774" s="1"/>
      <c r="AB774" s="1"/>
      <c r="AC774" s="1"/>
      <c r="AD774" s="1"/>
      <c r="AE774" s="1"/>
      <c r="AF774" s="1"/>
      <c r="AG774" s="1"/>
      <c r="AH774" s="1"/>
      <c r="AI774" s="1"/>
      <c r="AJ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2"/>
      <c r="Y775" s="2"/>
      <c r="Z775" s="2"/>
      <c r="AA775" s="1"/>
      <c r="AB775" s="1"/>
      <c r="AC775" s="1"/>
      <c r="AD775" s="1"/>
      <c r="AE775" s="1"/>
      <c r="AF775" s="1"/>
      <c r="AG775" s="1"/>
      <c r="AH775" s="1"/>
      <c r="AI775" s="1"/>
      <c r="AJ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2"/>
      <c r="Y776" s="2"/>
      <c r="Z776" s="2"/>
      <c r="AA776" s="1"/>
      <c r="AB776" s="1"/>
      <c r="AC776" s="1"/>
      <c r="AD776" s="1"/>
      <c r="AE776" s="1"/>
      <c r="AF776" s="1"/>
      <c r="AG776" s="1"/>
      <c r="AH776" s="1"/>
      <c r="AI776" s="1"/>
      <c r="AJ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2"/>
      <c r="Y777" s="2"/>
      <c r="Z777" s="2"/>
      <c r="AA777" s="1"/>
      <c r="AB777" s="1"/>
      <c r="AC777" s="1"/>
      <c r="AD777" s="1"/>
      <c r="AE777" s="1"/>
      <c r="AF777" s="1"/>
      <c r="AG777" s="1"/>
      <c r="AH777" s="1"/>
      <c r="AI777" s="1"/>
      <c r="AJ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2"/>
      <c r="Y778" s="2"/>
      <c r="Z778" s="2"/>
      <c r="AA778" s="1"/>
      <c r="AB778" s="1"/>
      <c r="AC778" s="1"/>
      <c r="AD778" s="1"/>
      <c r="AE778" s="1"/>
      <c r="AF778" s="1"/>
      <c r="AG778" s="1"/>
      <c r="AH778" s="1"/>
      <c r="AI778" s="1"/>
      <c r="AJ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2"/>
      <c r="Y779" s="2"/>
      <c r="Z779" s="2"/>
      <c r="AA779" s="1"/>
      <c r="AB779" s="1"/>
      <c r="AC779" s="1"/>
      <c r="AD779" s="1"/>
      <c r="AE779" s="1"/>
      <c r="AF779" s="1"/>
      <c r="AG779" s="1"/>
      <c r="AH779" s="1"/>
      <c r="AI779" s="1"/>
      <c r="AJ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2"/>
      <c r="Y780" s="2"/>
      <c r="Z780" s="2"/>
      <c r="AA780" s="1"/>
      <c r="AB780" s="1"/>
      <c r="AC780" s="1"/>
      <c r="AD780" s="1"/>
      <c r="AE780" s="1"/>
      <c r="AF780" s="1"/>
      <c r="AG780" s="1"/>
      <c r="AH780" s="1"/>
      <c r="AI780" s="1"/>
      <c r="AJ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2"/>
      <c r="Y781" s="2"/>
      <c r="Z781" s="2"/>
      <c r="AA781" s="1"/>
      <c r="AB781" s="1"/>
      <c r="AC781" s="1"/>
      <c r="AD781" s="1"/>
      <c r="AE781" s="1"/>
      <c r="AF781" s="1"/>
      <c r="AG781" s="1"/>
      <c r="AH781" s="1"/>
      <c r="AI781" s="1"/>
      <c r="AJ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2"/>
      <c r="Y782" s="2"/>
      <c r="Z782" s="2"/>
      <c r="AA782" s="1"/>
      <c r="AB782" s="1"/>
      <c r="AC782" s="1"/>
      <c r="AD782" s="1"/>
      <c r="AE782" s="1"/>
      <c r="AF782" s="1"/>
      <c r="AG782" s="1"/>
      <c r="AH782" s="1"/>
      <c r="AI782" s="1"/>
      <c r="AJ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2"/>
      <c r="Y783" s="2"/>
      <c r="Z783" s="2"/>
      <c r="AA783" s="1"/>
      <c r="AB783" s="1"/>
      <c r="AC783" s="1"/>
      <c r="AD783" s="1"/>
      <c r="AE783" s="1"/>
      <c r="AF783" s="1"/>
      <c r="AG783" s="1"/>
      <c r="AH783" s="1"/>
      <c r="AI783" s="1"/>
      <c r="AJ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2"/>
      <c r="Y784" s="2"/>
      <c r="Z784" s="2"/>
      <c r="AA784" s="1"/>
      <c r="AB784" s="1"/>
      <c r="AC784" s="1"/>
      <c r="AD784" s="1"/>
      <c r="AE784" s="1"/>
      <c r="AF784" s="1"/>
      <c r="AG784" s="1"/>
      <c r="AH784" s="1"/>
      <c r="AI784" s="1"/>
      <c r="AJ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2"/>
      <c r="Y785" s="2"/>
      <c r="Z785" s="2"/>
      <c r="AA785" s="1"/>
      <c r="AB785" s="1"/>
      <c r="AC785" s="1"/>
      <c r="AD785" s="1"/>
      <c r="AE785" s="1"/>
      <c r="AF785" s="1"/>
      <c r="AG785" s="1"/>
      <c r="AH785" s="1"/>
      <c r="AI785" s="1"/>
      <c r="AJ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2"/>
      <c r="Y786" s="2"/>
      <c r="Z786" s="2"/>
      <c r="AA786" s="1"/>
      <c r="AB786" s="1"/>
      <c r="AC786" s="1"/>
      <c r="AD786" s="1"/>
      <c r="AE786" s="1"/>
      <c r="AF786" s="1"/>
      <c r="AG786" s="1"/>
      <c r="AH786" s="1"/>
      <c r="AI786" s="1"/>
      <c r="AJ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2"/>
      <c r="Y787" s="2"/>
      <c r="Z787" s="2"/>
      <c r="AA787" s="1"/>
      <c r="AB787" s="1"/>
      <c r="AC787" s="1"/>
      <c r="AD787" s="1"/>
      <c r="AE787" s="1"/>
      <c r="AF787" s="1"/>
      <c r="AG787" s="1"/>
      <c r="AH787" s="1"/>
      <c r="AI787" s="1"/>
      <c r="AJ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2"/>
      <c r="Y788" s="2"/>
      <c r="Z788" s="2"/>
      <c r="AA788" s="1"/>
      <c r="AB788" s="1"/>
      <c r="AC788" s="1"/>
      <c r="AD788" s="1"/>
      <c r="AE788" s="1"/>
      <c r="AF788" s="1"/>
      <c r="AG788" s="1"/>
      <c r="AH788" s="1"/>
      <c r="AI788" s="1"/>
      <c r="AJ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2"/>
      <c r="Y789" s="2"/>
      <c r="Z789" s="2"/>
      <c r="AA789" s="1"/>
      <c r="AB789" s="1"/>
      <c r="AC789" s="1"/>
      <c r="AD789" s="1"/>
      <c r="AE789" s="1"/>
      <c r="AF789" s="1"/>
      <c r="AG789" s="1"/>
      <c r="AH789" s="1"/>
      <c r="AI789" s="1"/>
      <c r="AJ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2"/>
      <c r="Y790" s="2"/>
      <c r="Z790" s="2"/>
      <c r="AA790" s="1"/>
      <c r="AB790" s="1"/>
      <c r="AC790" s="1"/>
      <c r="AD790" s="1"/>
      <c r="AE790" s="1"/>
      <c r="AF790" s="1"/>
      <c r="AG790" s="1"/>
      <c r="AH790" s="1"/>
      <c r="AI790" s="1"/>
      <c r="AJ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2"/>
      <c r="Y791" s="2"/>
      <c r="Z791" s="2"/>
      <c r="AA791" s="1"/>
      <c r="AB791" s="1"/>
      <c r="AC791" s="1"/>
      <c r="AD791" s="1"/>
      <c r="AE791" s="1"/>
      <c r="AF791" s="1"/>
      <c r="AG791" s="1"/>
      <c r="AH791" s="1"/>
      <c r="AI791" s="1"/>
      <c r="AJ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2"/>
      <c r="Y792" s="2"/>
      <c r="Z792" s="2"/>
      <c r="AA792" s="1"/>
      <c r="AB792" s="1"/>
      <c r="AC792" s="1"/>
      <c r="AD792" s="1"/>
      <c r="AE792" s="1"/>
      <c r="AF792" s="1"/>
      <c r="AG792" s="1"/>
      <c r="AH792" s="1"/>
      <c r="AI792" s="1"/>
      <c r="AJ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2"/>
      <c r="Y793" s="2"/>
      <c r="Z793" s="2"/>
      <c r="AA793" s="1"/>
      <c r="AB793" s="1"/>
      <c r="AC793" s="1"/>
      <c r="AD793" s="1"/>
      <c r="AE793" s="1"/>
      <c r="AF793" s="1"/>
      <c r="AG793" s="1"/>
      <c r="AH793" s="1"/>
      <c r="AI793" s="1"/>
      <c r="AJ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2"/>
      <c r="Y794" s="2"/>
      <c r="Z794" s="2"/>
      <c r="AA794" s="1"/>
      <c r="AB794" s="1"/>
      <c r="AC794" s="1"/>
      <c r="AD794" s="1"/>
      <c r="AE794" s="1"/>
      <c r="AF794" s="1"/>
      <c r="AG794" s="1"/>
      <c r="AH794" s="1"/>
      <c r="AI794" s="1"/>
      <c r="AJ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2"/>
      <c r="Y795" s="2"/>
      <c r="Z795" s="2"/>
      <c r="AA795" s="1"/>
      <c r="AB795" s="1"/>
      <c r="AC795" s="1"/>
      <c r="AD795" s="1"/>
      <c r="AE795" s="1"/>
      <c r="AF795" s="1"/>
      <c r="AG795" s="1"/>
      <c r="AH795" s="1"/>
      <c r="AI795" s="1"/>
      <c r="AJ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2"/>
      <c r="Y796" s="2"/>
      <c r="Z796" s="2"/>
      <c r="AA796" s="1"/>
      <c r="AB796" s="1"/>
      <c r="AC796" s="1"/>
      <c r="AD796" s="1"/>
      <c r="AE796" s="1"/>
      <c r="AF796" s="1"/>
      <c r="AG796" s="1"/>
      <c r="AH796" s="1"/>
      <c r="AI796" s="1"/>
      <c r="AJ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2"/>
      <c r="Y797" s="2"/>
      <c r="Z797" s="2"/>
      <c r="AA797" s="1"/>
      <c r="AB797" s="1"/>
      <c r="AC797" s="1"/>
      <c r="AD797" s="1"/>
      <c r="AE797" s="1"/>
      <c r="AF797" s="1"/>
      <c r="AG797" s="1"/>
      <c r="AH797" s="1"/>
      <c r="AI797" s="1"/>
      <c r="AJ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2"/>
      <c r="Y798" s="2"/>
      <c r="Z798" s="2"/>
      <c r="AA798" s="1"/>
      <c r="AB798" s="1"/>
      <c r="AC798" s="1"/>
      <c r="AD798" s="1"/>
      <c r="AE798" s="1"/>
      <c r="AF798" s="1"/>
      <c r="AG798" s="1"/>
      <c r="AH798" s="1"/>
      <c r="AI798" s="1"/>
      <c r="AJ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2"/>
      <c r="Y799" s="2"/>
      <c r="Z799" s="2"/>
      <c r="AA799" s="1"/>
      <c r="AB799" s="1"/>
      <c r="AC799" s="1"/>
      <c r="AD799" s="1"/>
      <c r="AE799" s="1"/>
      <c r="AF799" s="1"/>
      <c r="AG799" s="1"/>
      <c r="AH799" s="1"/>
      <c r="AI799" s="1"/>
      <c r="AJ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2"/>
      <c r="Y800" s="2"/>
      <c r="Z800" s="2"/>
      <c r="AA800" s="1"/>
      <c r="AB800" s="1"/>
      <c r="AC800" s="1"/>
      <c r="AD800" s="1"/>
      <c r="AE800" s="1"/>
      <c r="AF800" s="1"/>
      <c r="AG800" s="1"/>
      <c r="AH800" s="1"/>
      <c r="AI800" s="1"/>
      <c r="AJ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2"/>
      <c r="Y801" s="2"/>
      <c r="Z801" s="2"/>
      <c r="AA801" s="1"/>
      <c r="AB801" s="1"/>
      <c r="AC801" s="1"/>
      <c r="AD801" s="1"/>
      <c r="AE801" s="1"/>
      <c r="AF801" s="1"/>
      <c r="AG801" s="1"/>
      <c r="AH801" s="1"/>
      <c r="AI801" s="1"/>
      <c r="AJ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2"/>
      <c r="Y802" s="2"/>
      <c r="Z802" s="2"/>
      <c r="AA802" s="1"/>
      <c r="AB802" s="1"/>
      <c r="AC802" s="1"/>
      <c r="AD802" s="1"/>
      <c r="AE802" s="1"/>
      <c r="AF802" s="1"/>
      <c r="AG802" s="1"/>
      <c r="AH802" s="1"/>
      <c r="AI802" s="1"/>
      <c r="AJ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2"/>
      <c r="Y803" s="2"/>
      <c r="Z803" s="2"/>
      <c r="AA803" s="1"/>
      <c r="AB803" s="1"/>
      <c r="AC803" s="1"/>
      <c r="AD803" s="1"/>
      <c r="AE803" s="1"/>
      <c r="AF803" s="1"/>
      <c r="AG803" s="1"/>
      <c r="AH803" s="1"/>
      <c r="AI803" s="1"/>
      <c r="AJ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2"/>
      <c r="Y804" s="2"/>
      <c r="Z804" s="2"/>
      <c r="AA804" s="1"/>
      <c r="AB804" s="1"/>
      <c r="AC804" s="1"/>
      <c r="AD804" s="1"/>
      <c r="AE804" s="1"/>
      <c r="AF804" s="1"/>
      <c r="AG804" s="1"/>
      <c r="AH804" s="1"/>
      <c r="AI804" s="1"/>
      <c r="AJ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2"/>
      <c r="Y805" s="2"/>
      <c r="Z805" s="2"/>
      <c r="AA805" s="1"/>
      <c r="AB805" s="1"/>
      <c r="AC805" s="1"/>
      <c r="AD805" s="1"/>
      <c r="AE805" s="1"/>
      <c r="AF805" s="1"/>
      <c r="AG805" s="1"/>
      <c r="AH805" s="1"/>
      <c r="AI805" s="1"/>
      <c r="AJ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2"/>
      <c r="Y806" s="2"/>
      <c r="Z806" s="2"/>
      <c r="AA806" s="1"/>
      <c r="AB806" s="1"/>
      <c r="AC806" s="1"/>
      <c r="AD806" s="1"/>
      <c r="AE806" s="1"/>
      <c r="AF806" s="1"/>
      <c r="AG806" s="1"/>
      <c r="AH806" s="1"/>
      <c r="AI806" s="1"/>
      <c r="AJ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2"/>
      <c r="Y807" s="2"/>
      <c r="Z807" s="2"/>
      <c r="AA807" s="1"/>
      <c r="AB807" s="1"/>
      <c r="AC807" s="1"/>
      <c r="AD807" s="1"/>
      <c r="AE807" s="1"/>
      <c r="AF807" s="1"/>
      <c r="AG807" s="1"/>
      <c r="AH807" s="1"/>
      <c r="AI807" s="1"/>
      <c r="AJ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2"/>
      <c r="Y808" s="2"/>
      <c r="Z808" s="2"/>
      <c r="AA808" s="1"/>
      <c r="AB808" s="1"/>
      <c r="AC808" s="1"/>
      <c r="AD808" s="1"/>
      <c r="AE808" s="1"/>
      <c r="AF808" s="1"/>
      <c r="AG808" s="1"/>
      <c r="AH808" s="1"/>
      <c r="AI808" s="1"/>
      <c r="AJ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2"/>
      <c r="Y809" s="2"/>
      <c r="Z809" s="2"/>
      <c r="AA809" s="1"/>
      <c r="AB809" s="1"/>
      <c r="AC809" s="1"/>
      <c r="AD809" s="1"/>
      <c r="AE809" s="1"/>
      <c r="AF809" s="1"/>
      <c r="AG809" s="1"/>
      <c r="AH809" s="1"/>
      <c r="AI809" s="1"/>
      <c r="AJ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2"/>
      <c r="Y810" s="2"/>
      <c r="Z810" s="2"/>
      <c r="AA810" s="1"/>
      <c r="AB810" s="1"/>
      <c r="AC810" s="1"/>
      <c r="AD810" s="1"/>
      <c r="AE810" s="1"/>
      <c r="AF810" s="1"/>
      <c r="AG810" s="1"/>
      <c r="AH810" s="1"/>
      <c r="AI810" s="1"/>
      <c r="AJ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2"/>
      <c r="Y811" s="2"/>
      <c r="Z811" s="2"/>
      <c r="AA811" s="1"/>
      <c r="AB811" s="1"/>
      <c r="AC811" s="1"/>
      <c r="AD811" s="1"/>
      <c r="AE811" s="1"/>
      <c r="AF811" s="1"/>
      <c r="AG811" s="1"/>
      <c r="AH811" s="1"/>
      <c r="AI811" s="1"/>
      <c r="AJ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2"/>
      <c r="Y812" s="2"/>
      <c r="Z812" s="2"/>
      <c r="AA812" s="1"/>
      <c r="AB812" s="1"/>
      <c r="AC812" s="1"/>
      <c r="AD812" s="1"/>
      <c r="AE812" s="1"/>
      <c r="AF812" s="1"/>
      <c r="AG812" s="1"/>
      <c r="AH812" s="1"/>
      <c r="AI812" s="1"/>
      <c r="AJ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2"/>
      <c r="Y813" s="2"/>
      <c r="Z813" s="2"/>
      <c r="AA813" s="1"/>
      <c r="AB813" s="1"/>
      <c r="AC813" s="1"/>
      <c r="AD813" s="1"/>
      <c r="AE813" s="1"/>
      <c r="AF813" s="1"/>
      <c r="AG813" s="1"/>
      <c r="AH813" s="1"/>
      <c r="AI813" s="1"/>
      <c r="AJ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2"/>
      <c r="Y814" s="2"/>
      <c r="Z814" s="2"/>
      <c r="AA814" s="1"/>
      <c r="AB814" s="1"/>
      <c r="AC814" s="1"/>
      <c r="AD814" s="1"/>
      <c r="AE814" s="1"/>
      <c r="AF814" s="1"/>
      <c r="AG814" s="1"/>
      <c r="AH814" s="1"/>
      <c r="AI814" s="1"/>
      <c r="AJ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2"/>
      <c r="Y815" s="2"/>
      <c r="Z815" s="2"/>
      <c r="AA815" s="1"/>
      <c r="AB815" s="1"/>
      <c r="AC815" s="1"/>
      <c r="AD815" s="1"/>
      <c r="AE815" s="1"/>
      <c r="AF815" s="1"/>
      <c r="AG815" s="1"/>
      <c r="AH815" s="1"/>
      <c r="AI815" s="1"/>
      <c r="AJ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2"/>
      <c r="Y816" s="2"/>
      <c r="Z816" s="2"/>
      <c r="AA816" s="1"/>
      <c r="AB816" s="1"/>
      <c r="AC816" s="1"/>
      <c r="AD816" s="1"/>
      <c r="AE816" s="1"/>
      <c r="AF816" s="1"/>
      <c r="AG816" s="1"/>
      <c r="AH816" s="1"/>
      <c r="AI816" s="1"/>
      <c r="AJ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2"/>
      <c r="Y817" s="2"/>
      <c r="Z817" s="2"/>
      <c r="AA817" s="1"/>
      <c r="AB817" s="1"/>
      <c r="AC817" s="1"/>
      <c r="AD817" s="1"/>
      <c r="AE817" s="1"/>
      <c r="AF817" s="1"/>
      <c r="AG817" s="1"/>
      <c r="AH817" s="1"/>
      <c r="AI817" s="1"/>
      <c r="AJ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2"/>
      <c r="Y818" s="2"/>
      <c r="Z818" s="2"/>
      <c r="AA818" s="1"/>
      <c r="AB818" s="1"/>
      <c r="AC818" s="1"/>
      <c r="AD818" s="1"/>
      <c r="AE818" s="1"/>
      <c r="AF818" s="1"/>
      <c r="AG818" s="1"/>
      <c r="AH818" s="1"/>
      <c r="AI818" s="1"/>
      <c r="AJ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2"/>
      <c r="Y819" s="2"/>
      <c r="Z819" s="2"/>
      <c r="AA819" s="1"/>
      <c r="AB819" s="1"/>
      <c r="AC819" s="1"/>
      <c r="AD819" s="1"/>
      <c r="AE819" s="1"/>
      <c r="AF819" s="1"/>
      <c r="AG819" s="1"/>
      <c r="AH819" s="1"/>
      <c r="AI819" s="1"/>
      <c r="AJ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2"/>
      <c r="Y820" s="2"/>
      <c r="Z820" s="2"/>
      <c r="AA820" s="1"/>
      <c r="AB820" s="1"/>
      <c r="AC820" s="1"/>
      <c r="AD820" s="1"/>
      <c r="AE820" s="1"/>
      <c r="AF820" s="1"/>
      <c r="AG820" s="1"/>
      <c r="AH820" s="1"/>
      <c r="AI820" s="1"/>
      <c r="AJ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2"/>
      <c r="Y821" s="2"/>
      <c r="Z821" s="2"/>
      <c r="AA821" s="1"/>
      <c r="AB821" s="1"/>
      <c r="AC821" s="1"/>
      <c r="AD821" s="1"/>
      <c r="AE821" s="1"/>
      <c r="AF821" s="1"/>
      <c r="AG821" s="1"/>
      <c r="AH821" s="1"/>
      <c r="AI821" s="1"/>
      <c r="AJ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2"/>
      <c r="Y822" s="2"/>
      <c r="Z822" s="2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2"/>
      <c r="Y823" s="2"/>
      <c r="Z823" s="2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2"/>
      <c r="Y824" s="2"/>
      <c r="Z824" s="2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2"/>
      <c r="Y825" s="2"/>
      <c r="Z825" s="2"/>
      <c r="AA825" s="1"/>
      <c r="AB825" s="1"/>
      <c r="AC825" s="1"/>
      <c r="AD825" s="1"/>
      <c r="AE825" s="1"/>
      <c r="AF825" s="1"/>
      <c r="AG825" s="1"/>
      <c r="AH825" s="1"/>
      <c r="AI825" s="1"/>
      <c r="AJ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2"/>
      <c r="Y826" s="2"/>
      <c r="Z826" s="2"/>
      <c r="AA826" s="1"/>
      <c r="AB826" s="1"/>
      <c r="AC826" s="1"/>
      <c r="AD826" s="1"/>
      <c r="AE826" s="1"/>
      <c r="AF826" s="1"/>
      <c r="AG826" s="1"/>
      <c r="AH826" s="1"/>
      <c r="AI826" s="1"/>
      <c r="AJ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2"/>
      <c r="Y827" s="2"/>
      <c r="Z827" s="2"/>
      <c r="AA827" s="1"/>
      <c r="AB827" s="1"/>
      <c r="AC827" s="1"/>
      <c r="AD827" s="1"/>
      <c r="AE827" s="1"/>
      <c r="AF827" s="1"/>
      <c r="AG827" s="1"/>
      <c r="AH827" s="1"/>
      <c r="AI827" s="1"/>
      <c r="AJ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2"/>
      <c r="Y828" s="2"/>
      <c r="Z828" s="2"/>
      <c r="AA828" s="1"/>
      <c r="AB828" s="1"/>
      <c r="AC828" s="1"/>
      <c r="AD828" s="1"/>
      <c r="AE828" s="1"/>
      <c r="AF828" s="1"/>
      <c r="AG828" s="1"/>
      <c r="AH828" s="1"/>
      <c r="AI828" s="1"/>
      <c r="AJ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2"/>
      <c r="Y829" s="2"/>
      <c r="Z829" s="2"/>
      <c r="AA829" s="1"/>
      <c r="AB829" s="1"/>
      <c r="AC829" s="1"/>
      <c r="AD829" s="1"/>
      <c r="AE829" s="1"/>
      <c r="AF829" s="1"/>
      <c r="AG829" s="1"/>
      <c r="AH829" s="1"/>
      <c r="AI829" s="1"/>
      <c r="AJ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2"/>
      <c r="Y830" s="2"/>
      <c r="Z830" s="2"/>
      <c r="AA830" s="1"/>
      <c r="AB830" s="1"/>
      <c r="AC830" s="1"/>
      <c r="AD830" s="1"/>
      <c r="AE830" s="1"/>
      <c r="AF830" s="1"/>
      <c r="AG830" s="1"/>
      <c r="AH830" s="1"/>
      <c r="AI830" s="1"/>
      <c r="AJ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2"/>
      <c r="Y831" s="2"/>
      <c r="Z831" s="2"/>
      <c r="AA831" s="1"/>
      <c r="AB831" s="1"/>
      <c r="AC831" s="1"/>
      <c r="AD831" s="1"/>
      <c r="AE831" s="1"/>
      <c r="AF831" s="1"/>
      <c r="AG831" s="1"/>
      <c r="AH831" s="1"/>
      <c r="AI831" s="1"/>
      <c r="AJ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2"/>
      <c r="Y832" s="2"/>
      <c r="Z832" s="2"/>
      <c r="AA832" s="1"/>
      <c r="AB832" s="1"/>
      <c r="AC832" s="1"/>
      <c r="AD832" s="1"/>
      <c r="AE832" s="1"/>
      <c r="AF832" s="1"/>
      <c r="AG832" s="1"/>
      <c r="AH832" s="1"/>
      <c r="AI832" s="1"/>
      <c r="AJ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2"/>
      <c r="Y833" s="2"/>
      <c r="Z833" s="2"/>
      <c r="AA833" s="1"/>
      <c r="AB833" s="1"/>
      <c r="AC833" s="1"/>
      <c r="AD833" s="1"/>
      <c r="AE833" s="1"/>
      <c r="AF833" s="1"/>
      <c r="AG833" s="1"/>
      <c r="AH833" s="1"/>
      <c r="AI833" s="1"/>
      <c r="AJ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2"/>
      <c r="Y834" s="2"/>
      <c r="Z834" s="2"/>
      <c r="AA834" s="1"/>
      <c r="AB834" s="1"/>
      <c r="AC834" s="1"/>
      <c r="AD834" s="1"/>
      <c r="AE834" s="1"/>
      <c r="AF834" s="1"/>
      <c r="AG834" s="1"/>
      <c r="AH834" s="1"/>
      <c r="AI834" s="1"/>
      <c r="AJ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2"/>
      <c r="Y835" s="2"/>
      <c r="Z835" s="2"/>
      <c r="AA835" s="1"/>
      <c r="AB835" s="1"/>
      <c r="AC835" s="1"/>
      <c r="AD835" s="1"/>
      <c r="AE835" s="1"/>
      <c r="AF835" s="1"/>
      <c r="AG835" s="1"/>
      <c r="AH835" s="1"/>
      <c r="AI835" s="1"/>
      <c r="AJ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2"/>
      <c r="Y836" s="2"/>
      <c r="Z836" s="2"/>
      <c r="AA836" s="1"/>
      <c r="AB836" s="1"/>
      <c r="AC836" s="1"/>
      <c r="AD836" s="1"/>
      <c r="AE836" s="1"/>
      <c r="AF836" s="1"/>
      <c r="AG836" s="1"/>
      <c r="AH836" s="1"/>
      <c r="AI836" s="1"/>
      <c r="AJ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2"/>
      <c r="Y837" s="2"/>
      <c r="Z837" s="2"/>
      <c r="AA837" s="1"/>
      <c r="AB837" s="1"/>
      <c r="AC837" s="1"/>
      <c r="AD837" s="1"/>
      <c r="AE837" s="1"/>
      <c r="AF837" s="1"/>
      <c r="AG837" s="1"/>
      <c r="AH837" s="1"/>
      <c r="AI837" s="1"/>
      <c r="AJ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2"/>
      <c r="Y838" s="2"/>
      <c r="Z838" s="2"/>
      <c r="AA838" s="1"/>
      <c r="AB838" s="1"/>
      <c r="AC838" s="1"/>
      <c r="AD838" s="1"/>
      <c r="AE838" s="1"/>
      <c r="AF838" s="1"/>
      <c r="AG838" s="1"/>
      <c r="AH838" s="1"/>
      <c r="AI838" s="1"/>
      <c r="AJ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2"/>
      <c r="Y839" s="2"/>
      <c r="Z839" s="2"/>
      <c r="AA839" s="1"/>
      <c r="AB839" s="1"/>
      <c r="AC839" s="1"/>
      <c r="AD839" s="1"/>
      <c r="AE839" s="1"/>
      <c r="AF839" s="1"/>
      <c r="AG839" s="1"/>
      <c r="AH839" s="1"/>
      <c r="AI839" s="1"/>
      <c r="AJ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2"/>
      <c r="Y840" s="2"/>
      <c r="Z840" s="2"/>
      <c r="AA840" s="1"/>
      <c r="AB840" s="1"/>
      <c r="AC840" s="1"/>
      <c r="AD840" s="1"/>
      <c r="AE840" s="1"/>
      <c r="AF840" s="1"/>
      <c r="AG840" s="1"/>
      <c r="AH840" s="1"/>
      <c r="AI840" s="1"/>
      <c r="AJ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2"/>
      <c r="Y841" s="2"/>
      <c r="Z841" s="2"/>
      <c r="AA841" s="1"/>
      <c r="AB841" s="1"/>
      <c r="AC841" s="1"/>
      <c r="AD841" s="1"/>
      <c r="AE841" s="1"/>
      <c r="AF841" s="1"/>
      <c r="AG841" s="1"/>
      <c r="AH841" s="1"/>
      <c r="AI841" s="1"/>
      <c r="AJ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2"/>
      <c r="Y842" s="2"/>
      <c r="Z842" s="2"/>
      <c r="AA842" s="1"/>
      <c r="AB842" s="1"/>
      <c r="AC842" s="1"/>
      <c r="AD842" s="1"/>
      <c r="AE842" s="1"/>
      <c r="AF842" s="1"/>
      <c r="AG842" s="1"/>
      <c r="AH842" s="1"/>
      <c r="AI842" s="1"/>
      <c r="AJ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2"/>
      <c r="Y843" s="2"/>
      <c r="Z843" s="2"/>
      <c r="AA843" s="1"/>
      <c r="AB843" s="1"/>
      <c r="AC843" s="1"/>
      <c r="AD843" s="1"/>
      <c r="AE843" s="1"/>
      <c r="AF843" s="1"/>
      <c r="AG843" s="1"/>
      <c r="AH843" s="1"/>
      <c r="AI843" s="1"/>
      <c r="AJ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2"/>
      <c r="Y844" s="2"/>
      <c r="Z844" s="2"/>
      <c r="AA844" s="1"/>
      <c r="AB844" s="1"/>
      <c r="AC844" s="1"/>
      <c r="AD844" s="1"/>
      <c r="AE844" s="1"/>
      <c r="AF844" s="1"/>
      <c r="AG844" s="1"/>
      <c r="AH844" s="1"/>
      <c r="AI844" s="1"/>
      <c r="AJ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2"/>
      <c r="Y845" s="2"/>
      <c r="Z845" s="2"/>
      <c r="AA845" s="1"/>
      <c r="AB845" s="1"/>
      <c r="AC845" s="1"/>
      <c r="AD845" s="1"/>
      <c r="AE845" s="1"/>
      <c r="AF845" s="1"/>
      <c r="AG845" s="1"/>
      <c r="AH845" s="1"/>
      <c r="AI845" s="1"/>
      <c r="AJ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2"/>
      <c r="Y846" s="2"/>
      <c r="Z846" s="2"/>
      <c r="AA846" s="1"/>
      <c r="AB846" s="1"/>
      <c r="AC846" s="1"/>
      <c r="AD846" s="1"/>
      <c r="AE846" s="1"/>
      <c r="AF846" s="1"/>
      <c r="AG846" s="1"/>
      <c r="AH846" s="1"/>
      <c r="AI846" s="1"/>
      <c r="AJ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2"/>
      <c r="Y847" s="2"/>
      <c r="Z847" s="2"/>
      <c r="AA847" s="1"/>
      <c r="AB847" s="1"/>
      <c r="AC847" s="1"/>
      <c r="AD847" s="1"/>
      <c r="AE847" s="1"/>
      <c r="AF847" s="1"/>
      <c r="AG847" s="1"/>
      <c r="AH847" s="1"/>
      <c r="AI847" s="1"/>
      <c r="AJ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2"/>
      <c r="Y848" s="2"/>
      <c r="Z848" s="2"/>
      <c r="AA848" s="1"/>
      <c r="AB848" s="1"/>
      <c r="AC848" s="1"/>
      <c r="AD848" s="1"/>
      <c r="AE848" s="1"/>
      <c r="AF848" s="1"/>
      <c r="AG848" s="1"/>
      <c r="AH848" s="1"/>
      <c r="AI848" s="1"/>
      <c r="AJ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2"/>
      <c r="Y849" s="2"/>
      <c r="Z849" s="2"/>
      <c r="AA849" s="1"/>
      <c r="AB849" s="1"/>
      <c r="AC849" s="1"/>
      <c r="AD849" s="1"/>
      <c r="AE849" s="1"/>
      <c r="AF849" s="1"/>
      <c r="AG849" s="1"/>
      <c r="AH849" s="1"/>
      <c r="AI849" s="1"/>
      <c r="AJ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2"/>
      <c r="Y850" s="2"/>
      <c r="Z850" s="2"/>
      <c r="AA850" s="1"/>
      <c r="AB850" s="1"/>
      <c r="AC850" s="1"/>
      <c r="AD850" s="1"/>
      <c r="AE850" s="1"/>
      <c r="AF850" s="1"/>
      <c r="AG850" s="1"/>
      <c r="AH850" s="1"/>
      <c r="AI850" s="1"/>
      <c r="AJ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2"/>
      <c r="Y851" s="2"/>
      <c r="Z851" s="2"/>
      <c r="AA851" s="1"/>
      <c r="AB851" s="1"/>
      <c r="AC851" s="1"/>
      <c r="AD851" s="1"/>
      <c r="AE851" s="1"/>
      <c r="AF851" s="1"/>
      <c r="AG851" s="1"/>
      <c r="AH851" s="1"/>
      <c r="AI851" s="1"/>
      <c r="AJ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2"/>
      <c r="Y852" s="2"/>
      <c r="Z852" s="2"/>
      <c r="AA852" s="1"/>
      <c r="AB852" s="1"/>
      <c r="AC852" s="1"/>
      <c r="AD852" s="1"/>
      <c r="AE852" s="1"/>
      <c r="AF852" s="1"/>
      <c r="AG852" s="1"/>
      <c r="AH852" s="1"/>
      <c r="AI852" s="1"/>
      <c r="AJ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2"/>
      <c r="Y853" s="2"/>
      <c r="Z853" s="2"/>
      <c r="AA853" s="1"/>
      <c r="AB853" s="1"/>
      <c r="AC853" s="1"/>
      <c r="AD853" s="1"/>
      <c r="AE853" s="1"/>
      <c r="AF853" s="1"/>
      <c r="AG853" s="1"/>
      <c r="AH853" s="1"/>
      <c r="AI853" s="1"/>
      <c r="AJ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2"/>
      <c r="Y854" s="2"/>
      <c r="Z854" s="2"/>
      <c r="AA854" s="1"/>
      <c r="AB854" s="1"/>
      <c r="AC854" s="1"/>
      <c r="AD854" s="1"/>
      <c r="AE854" s="1"/>
      <c r="AF854" s="1"/>
      <c r="AG854" s="1"/>
      <c r="AH854" s="1"/>
      <c r="AI854" s="1"/>
      <c r="AJ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2"/>
      <c r="Y855" s="2"/>
      <c r="Z855" s="2"/>
      <c r="AA855" s="1"/>
      <c r="AB855" s="1"/>
      <c r="AC855" s="1"/>
      <c r="AD855" s="1"/>
      <c r="AE855" s="1"/>
      <c r="AF855" s="1"/>
      <c r="AG855" s="1"/>
      <c r="AH855" s="1"/>
      <c r="AI855" s="1"/>
      <c r="AJ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2"/>
      <c r="Y856" s="2"/>
      <c r="Z856" s="2"/>
      <c r="AA856" s="1"/>
      <c r="AB856" s="1"/>
      <c r="AC856" s="1"/>
      <c r="AD856" s="1"/>
      <c r="AE856" s="1"/>
      <c r="AF856" s="1"/>
      <c r="AG856" s="1"/>
      <c r="AH856" s="1"/>
      <c r="AI856" s="1"/>
      <c r="AJ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2"/>
      <c r="Y857" s="2"/>
      <c r="Z857" s="2"/>
      <c r="AA857" s="1"/>
      <c r="AB857" s="1"/>
      <c r="AC857" s="1"/>
      <c r="AD857" s="1"/>
      <c r="AE857" s="1"/>
      <c r="AF857" s="1"/>
      <c r="AG857" s="1"/>
      <c r="AH857" s="1"/>
      <c r="AI857" s="1"/>
      <c r="AJ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2"/>
      <c r="Y858" s="2"/>
      <c r="Z858" s="2"/>
      <c r="AA858" s="1"/>
      <c r="AB858" s="1"/>
      <c r="AC858" s="1"/>
      <c r="AD858" s="1"/>
      <c r="AE858" s="1"/>
      <c r="AF858" s="1"/>
      <c r="AG858" s="1"/>
      <c r="AH858" s="1"/>
      <c r="AI858" s="1"/>
      <c r="AJ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2"/>
      <c r="Y859" s="2"/>
      <c r="Z859" s="2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2"/>
      <c r="Y860" s="2"/>
      <c r="Z860" s="2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2"/>
      <c r="Y861" s="2"/>
      <c r="Z861" s="2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2"/>
      <c r="Y862" s="2"/>
      <c r="Z862" s="2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2"/>
      <c r="Y863" s="2"/>
      <c r="Z863" s="2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2"/>
      <c r="Y864" s="2"/>
      <c r="Z864" s="2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2"/>
      <c r="Y865" s="2"/>
      <c r="Z865" s="2"/>
      <c r="AA865" s="1"/>
      <c r="AB865" s="1"/>
      <c r="AC865" s="1"/>
      <c r="AD865" s="1"/>
      <c r="AE865" s="1"/>
      <c r="AF865" s="1"/>
      <c r="AG865" s="1"/>
      <c r="AH865" s="1"/>
      <c r="AI865" s="1"/>
      <c r="AJ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2"/>
      <c r="Y866" s="2"/>
      <c r="Z866" s="2"/>
      <c r="AA866" s="1"/>
      <c r="AB866" s="1"/>
      <c r="AC866" s="1"/>
      <c r="AD866" s="1"/>
      <c r="AE866" s="1"/>
      <c r="AF866" s="1"/>
      <c r="AG866" s="1"/>
      <c r="AH866" s="1"/>
      <c r="AI866" s="1"/>
      <c r="AJ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2"/>
      <c r="Y867" s="2"/>
      <c r="Z867" s="2"/>
      <c r="AA867" s="1"/>
      <c r="AB867" s="1"/>
      <c r="AC867" s="1"/>
      <c r="AD867" s="1"/>
      <c r="AE867" s="1"/>
      <c r="AF867" s="1"/>
      <c r="AG867" s="1"/>
      <c r="AH867" s="1"/>
      <c r="AI867" s="1"/>
      <c r="AJ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2"/>
      <c r="Y868" s="2"/>
      <c r="Z868" s="2"/>
      <c r="AA868" s="1"/>
      <c r="AB868" s="1"/>
      <c r="AC868" s="1"/>
      <c r="AD868" s="1"/>
      <c r="AE868" s="1"/>
      <c r="AF868" s="1"/>
      <c r="AG868" s="1"/>
      <c r="AH868" s="1"/>
      <c r="AI868" s="1"/>
      <c r="AJ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2"/>
      <c r="Y869" s="2"/>
      <c r="Z869" s="2"/>
      <c r="AA869" s="1"/>
      <c r="AB869" s="1"/>
      <c r="AC869" s="1"/>
      <c r="AD869" s="1"/>
      <c r="AE869" s="1"/>
      <c r="AF869" s="1"/>
      <c r="AG869" s="1"/>
      <c r="AH869" s="1"/>
      <c r="AI869" s="1"/>
      <c r="AJ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2"/>
      <c r="Y870" s="2"/>
      <c r="Z870" s="2"/>
      <c r="AA870" s="1"/>
      <c r="AB870" s="1"/>
      <c r="AC870" s="1"/>
      <c r="AD870" s="1"/>
      <c r="AE870" s="1"/>
      <c r="AF870" s="1"/>
      <c r="AG870" s="1"/>
      <c r="AH870" s="1"/>
      <c r="AI870" s="1"/>
      <c r="AJ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2"/>
      <c r="Y871" s="2"/>
      <c r="Z871" s="2"/>
      <c r="AA871" s="1"/>
      <c r="AB871" s="1"/>
      <c r="AC871" s="1"/>
      <c r="AD871" s="1"/>
      <c r="AE871" s="1"/>
      <c r="AF871" s="1"/>
      <c r="AG871" s="1"/>
      <c r="AH871" s="1"/>
      <c r="AI871" s="1"/>
      <c r="AJ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2"/>
      <c r="Y872" s="2"/>
      <c r="Z872" s="2"/>
      <c r="AA872" s="1"/>
      <c r="AB872" s="1"/>
      <c r="AC872" s="1"/>
      <c r="AD872" s="1"/>
      <c r="AE872" s="1"/>
      <c r="AF872" s="1"/>
      <c r="AG872" s="1"/>
      <c r="AH872" s="1"/>
      <c r="AI872" s="1"/>
      <c r="AJ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2"/>
      <c r="Y873" s="2"/>
      <c r="Z873" s="2"/>
      <c r="AA873" s="1"/>
      <c r="AB873" s="1"/>
      <c r="AC873" s="1"/>
      <c r="AD873" s="1"/>
      <c r="AE873" s="1"/>
      <c r="AF873" s="1"/>
      <c r="AG873" s="1"/>
      <c r="AH873" s="1"/>
      <c r="AI873" s="1"/>
      <c r="AJ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2"/>
      <c r="Y874" s="2"/>
      <c r="Z874" s="2"/>
      <c r="AA874" s="1"/>
      <c r="AB874" s="1"/>
      <c r="AC874" s="1"/>
      <c r="AD874" s="1"/>
      <c r="AE874" s="1"/>
      <c r="AF874" s="1"/>
      <c r="AG874" s="1"/>
      <c r="AH874" s="1"/>
      <c r="AI874" s="1"/>
      <c r="AJ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2"/>
      <c r="Y875" s="2"/>
      <c r="Z875" s="2"/>
      <c r="AA875" s="1"/>
      <c r="AB875" s="1"/>
      <c r="AC875" s="1"/>
      <c r="AD875" s="1"/>
      <c r="AE875" s="1"/>
      <c r="AF875" s="1"/>
      <c r="AG875" s="1"/>
      <c r="AH875" s="1"/>
      <c r="AI875" s="1"/>
      <c r="AJ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2"/>
      <c r="Y876" s="2"/>
      <c r="Z876" s="2"/>
      <c r="AA876" s="1"/>
      <c r="AB876" s="1"/>
      <c r="AC876" s="1"/>
      <c r="AD876" s="1"/>
      <c r="AE876" s="1"/>
      <c r="AF876" s="1"/>
      <c r="AG876" s="1"/>
      <c r="AH876" s="1"/>
      <c r="AI876" s="1"/>
      <c r="AJ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2"/>
      <c r="Y877" s="2"/>
      <c r="Z877" s="2"/>
      <c r="AA877" s="1"/>
      <c r="AB877" s="1"/>
      <c r="AC877" s="1"/>
      <c r="AD877" s="1"/>
      <c r="AE877" s="1"/>
      <c r="AF877" s="1"/>
      <c r="AG877" s="1"/>
      <c r="AH877" s="1"/>
      <c r="AI877" s="1"/>
      <c r="AJ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2"/>
      <c r="Y878" s="2"/>
      <c r="Z878" s="2"/>
      <c r="AA878" s="1"/>
      <c r="AB878" s="1"/>
      <c r="AC878" s="1"/>
      <c r="AD878" s="1"/>
      <c r="AE878" s="1"/>
      <c r="AF878" s="1"/>
      <c r="AG878" s="1"/>
      <c r="AH878" s="1"/>
      <c r="AI878" s="1"/>
      <c r="AJ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2"/>
      <c r="Y879" s="2"/>
      <c r="Z879" s="2"/>
      <c r="AA879" s="1"/>
      <c r="AB879" s="1"/>
      <c r="AC879" s="1"/>
      <c r="AD879" s="1"/>
      <c r="AE879" s="1"/>
      <c r="AF879" s="1"/>
      <c r="AG879" s="1"/>
      <c r="AH879" s="1"/>
      <c r="AI879" s="1"/>
      <c r="AJ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2"/>
      <c r="Y880" s="2"/>
      <c r="Z880" s="2"/>
      <c r="AA880" s="1"/>
      <c r="AB880" s="1"/>
      <c r="AC880" s="1"/>
      <c r="AD880" s="1"/>
      <c r="AE880" s="1"/>
      <c r="AF880" s="1"/>
      <c r="AG880" s="1"/>
      <c r="AH880" s="1"/>
      <c r="AI880" s="1"/>
      <c r="AJ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2"/>
      <c r="Y881" s="2"/>
      <c r="Z881" s="2"/>
      <c r="AA881" s="1"/>
      <c r="AB881" s="1"/>
      <c r="AC881" s="1"/>
      <c r="AD881" s="1"/>
      <c r="AE881" s="1"/>
      <c r="AF881" s="1"/>
      <c r="AG881" s="1"/>
      <c r="AH881" s="1"/>
      <c r="AI881" s="1"/>
      <c r="AJ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2"/>
      <c r="Y882" s="2"/>
      <c r="Z882" s="2"/>
      <c r="AA882" s="1"/>
      <c r="AB882" s="1"/>
      <c r="AC882" s="1"/>
      <c r="AD882" s="1"/>
      <c r="AE882" s="1"/>
      <c r="AF882" s="1"/>
      <c r="AG882" s="1"/>
      <c r="AH882" s="1"/>
      <c r="AI882" s="1"/>
      <c r="AJ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2"/>
      <c r="Y883" s="2"/>
      <c r="Z883" s="2"/>
      <c r="AA883" s="1"/>
      <c r="AB883" s="1"/>
      <c r="AC883" s="1"/>
      <c r="AD883" s="1"/>
      <c r="AE883" s="1"/>
      <c r="AF883" s="1"/>
      <c r="AG883" s="1"/>
      <c r="AH883" s="1"/>
      <c r="AI883" s="1"/>
      <c r="AJ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2"/>
      <c r="Y884" s="2"/>
      <c r="Z884" s="2"/>
      <c r="AA884" s="1"/>
      <c r="AB884" s="1"/>
      <c r="AC884" s="1"/>
      <c r="AD884" s="1"/>
      <c r="AE884" s="1"/>
      <c r="AF884" s="1"/>
      <c r="AG884" s="1"/>
      <c r="AH884" s="1"/>
      <c r="AI884" s="1"/>
      <c r="AJ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2"/>
      <c r="Y885" s="2"/>
      <c r="Z885" s="2"/>
      <c r="AA885" s="1"/>
      <c r="AB885" s="1"/>
      <c r="AC885" s="1"/>
      <c r="AD885" s="1"/>
      <c r="AE885" s="1"/>
      <c r="AF885" s="1"/>
      <c r="AG885" s="1"/>
      <c r="AH885" s="1"/>
      <c r="AI885" s="1"/>
      <c r="AJ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2"/>
      <c r="Y886" s="2"/>
      <c r="Z886" s="2"/>
      <c r="AA886" s="1"/>
      <c r="AB886" s="1"/>
      <c r="AC886" s="1"/>
      <c r="AD886" s="1"/>
      <c r="AE886" s="1"/>
      <c r="AF886" s="1"/>
      <c r="AG886" s="1"/>
      <c r="AH886" s="1"/>
      <c r="AI886" s="1"/>
      <c r="AJ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2"/>
      <c r="Y887" s="2"/>
      <c r="Z887" s="2"/>
      <c r="AA887" s="1"/>
      <c r="AB887" s="1"/>
      <c r="AC887" s="1"/>
      <c r="AD887" s="1"/>
      <c r="AE887" s="1"/>
      <c r="AF887" s="1"/>
      <c r="AG887" s="1"/>
      <c r="AH887" s="1"/>
      <c r="AI887" s="1"/>
      <c r="AJ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2"/>
      <c r="Y888" s="2"/>
      <c r="Z888" s="2"/>
      <c r="AA888" s="1"/>
      <c r="AB888" s="1"/>
      <c r="AC888" s="1"/>
      <c r="AD888" s="1"/>
      <c r="AE888" s="1"/>
      <c r="AF888" s="1"/>
      <c r="AG888" s="1"/>
      <c r="AH888" s="1"/>
      <c r="AI888" s="1"/>
      <c r="AJ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2"/>
      <c r="Y889" s="2"/>
      <c r="Z889" s="2"/>
      <c r="AA889" s="1"/>
      <c r="AB889" s="1"/>
      <c r="AC889" s="1"/>
      <c r="AD889" s="1"/>
      <c r="AE889" s="1"/>
      <c r="AF889" s="1"/>
      <c r="AG889" s="1"/>
      <c r="AH889" s="1"/>
      <c r="AI889" s="1"/>
      <c r="AJ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2"/>
      <c r="Y890" s="2"/>
      <c r="Z890" s="2"/>
      <c r="AA890" s="1"/>
      <c r="AB890" s="1"/>
      <c r="AC890" s="1"/>
      <c r="AD890" s="1"/>
      <c r="AE890" s="1"/>
      <c r="AF890" s="1"/>
      <c r="AG890" s="1"/>
      <c r="AH890" s="1"/>
      <c r="AI890" s="1"/>
      <c r="AJ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2"/>
      <c r="Y891" s="2"/>
      <c r="Z891" s="2"/>
      <c r="AA891" s="1"/>
      <c r="AB891" s="1"/>
      <c r="AC891" s="1"/>
      <c r="AD891" s="1"/>
      <c r="AE891" s="1"/>
      <c r="AF891" s="1"/>
      <c r="AG891" s="1"/>
      <c r="AH891" s="1"/>
      <c r="AI891" s="1"/>
      <c r="AJ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2"/>
      <c r="Y892" s="2"/>
      <c r="Z892" s="2"/>
      <c r="AA892" s="1"/>
      <c r="AB892" s="1"/>
      <c r="AC892" s="1"/>
      <c r="AD892" s="1"/>
      <c r="AE892" s="1"/>
      <c r="AF892" s="1"/>
      <c r="AG892" s="1"/>
      <c r="AH892" s="1"/>
      <c r="AI892" s="1"/>
      <c r="AJ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2"/>
      <c r="Y893" s="2"/>
      <c r="Z893" s="2"/>
      <c r="AA893" s="1"/>
      <c r="AB893" s="1"/>
      <c r="AC893" s="1"/>
      <c r="AD893" s="1"/>
      <c r="AE893" s="1"/>
      <c r="AF893" s="1"/>
      <c r="AG893" s="1"/>
      <c r="AH893" s="1"/>
      <c r="AI893" s="1"/>
      <c r="AJ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2"/>
      <c r="Y894" s="2"/>
      <c r="Z894" s="2"/>
      <c r="AA894" s="1"/>
      <c r="AB894" s="1"/>
      <c r="AC894" s="1"/>
      <c r="AD894" s="1"/>
      <c r="AE894" s="1"/>
      <c r="AF894" s="1"/>
      <c r="AG894" s="1"/>
      <c r="AH894" s="1"/>
      <c r="AI894" s="1"/>
      <c r="AJ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2"/>
      <c r="Y895" s="2"/>
      <c r="Z895" s="2"/>
      <c r="AA895" s="1"/>
      <c r="AB895" s="1"/>
      <c r="AC895" s="1"/>
      <c r="AD895" s="1"/>
      <c r="AE895" s="1"/>
      <c r="AF895" s="1"/>
      <c r="AG895" s="1"/>
      <c r="AH895" s="1"/>
      <c r="AI895" s="1"/>
      <c r="AJ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2"/>
      <c r="Y896" s="2"/>
      <c r="Z896" s="2"/>
      <c r="AA896" s="1"/>
      <c r="AB896" s="1"/>
      <c r="AC896" s="1"/>
      <c r="AD896" s="1"/>
      <c r="AE896" s="1"/>
      <c r="AF896" s="1"/>
      <c r="AG896" s="1"/>
      <c r="AH896" s="1"/>
      <c r="AI896" s="1"/>
      <c r="AJ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2"/>
      <c r="Y897" s="2"/>
      <c r="Z897" s="2"/>
      <c r="AA897" s="1"/>
      <c r="AB897" s="1"/>
      <c r="AC897" s="1"/>
      <c r="AD897" s="1"/>
      <c r="AE897" s="1"/>
      <c r="AF897" s="1"/>
      <c r="AG897" s="1"/>
      <c r="AH897" s="1"/>
      <c r="AI897" s="1"/>
      <c r="AJ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2"/>
      <c r="Y898" s="2"/>
      <c r="Z898" s="2"/>
      <c r="AA898" s="1"/>
      <c r="AB898" s="1"/>
      <c r="AC898" s="1"/>
      <c r="AD898" s="1"/>
      <c r="AE898" s="1"/>
      <c r="AF898" s="1"/>
      <c r="AG898" s="1"/>
      <c r="AH898" s="1"/>
      <c r="AI898" s="1"/>
      <c r="AJ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2"/>
      <c r="Y899" s="2"/>
      <c r="Z899" s="2"/>
      <c r="AA899" s="1"/>
      <c r="AB899" s="1"/>
      <c r="AC899" s="1"/>
      <c r="AD899" s="1"/>
      <c r="AE899" s="1"/>
      <c r="AF899" s="1"/>
      <c r="AG899" s="1"/>
      <c r="AH899" s="1"/>
      <c r="AI899" s="1"/>
      <c r="AJ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2"/>
      <c r="Y900" s="2"/>
      <c r="Z900" s="2"/>
      <c r="AA900" s="1"/>
      <c r="AB900" s="1"/>
      <c r="AC900" s="1"/>
      <c r="AD900" s="1"/>
      <c r="AE900" s="1"/>
      <c r="AF900" s="1"/>
      <c r="AG900" s="1"/>
      <c r="AH900" s="1"/>
      <c r="AI900" s="1"/>
      <c r="AJ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2"/>
      <c r="Y901" s="2"/>
      <c r="Z901" s="2"/>
      <c r="AA901" s="1"/>
      <c r="AB901" s="1"/>
      <c r="AC901" s="1"/>
      <c r="AD901" s="1"/>
      <c r="AE901" s="1"/>
      <c r="AF901" s="1"/>
      <c r="AG901" s="1"/>
      <c r="AH901" s="1"/>
      <c r="AI901" s="1"/>
      <c r="AJ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2"/>
      <c r="Y902" s="2"/>
      <c r="Z902" s="2"/>
      <c r="AA902" s="1"/>
      <c r="AB902" s="1"/>
      <c r="AC902" s="1"/>
      <c r="AD902" s="1"/>
      <c r="AE902" s="1"/>
      <c r="AF902" s="1"/>
      <c r="AG902" s="1"/>
      <c r="AH902" s="1"/>
      <c r="AI902" s="1"/>
      <c r="AJ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2"/>
      <c r="Y903" s="2"/>
      <c r="Z903" s="2"/>
      <c r="AA903" s="1"/>
      <c r="AB903" s="1"/>
      <c r="AC903" s="1"/>
      <c r="AD903" s="1"/>
      <c r="AE903" s="1"/>
      <c r="AF903" s="1"/>
      <c r="AG903" s="1"/>
      <c r="AH903" s="1"/>
      <c r="AI903" s="1"/>
      <c r="AJ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2"/>
      <c r="Y904" s="2"/>
      <c r="Z904" s="2"/>
      <c r="AA904" s="1"/>
      <c r="AB904" s="1"/>
      <c r="AC904" s="1"/>
      <c r="AD904" s="1"/>
      <c r="AE904" s="1"/>
      <c r="AF904" s="1"/>
      <c r="AG904" s="1"/>
      <c r="AH904" s="1"/>
      <c r="AI904" s="1"/>
      <c r="AJ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2"/>
      <c r="Y905" s="2"/>
      <c r="Z905" s="2"/>
      <c r="AA905" s="1"/>
      <c r="AB905" s="1"/>
      <c r="AC905" s="1"/>
      <c r="AD905" s="1"/>
      <c r="AE905" s="1"/>
      <c r="AF905" s="1"/>
      <c r="AG905" s="1"/>
      <c r="AH905" s="1"/>
      <c r="AI905" s="1"/>
      <c r="AJ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2"/>
      <c r="Y906" s="2"/>
      <c r="Z906" s="2"/>
      <c r="AA906" s="1"/>
      <c r="AB906" s="1"/>
      <c r="AC906" s="1"/>
      <c r="AD906" s="1"/>
      <c r="AE906" s="1"/>
      <c r="AF906" s="1"/>
      <c r="AG906" s="1"/>
      <c r="AH906" s="1"/>
      <c r="AI906" s="1"/>
      <c r="AJ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2"/>
      <c r="Y907" s="2"/>
      <c r="Z907" s="2"/>
      <c r="AA907" s="1"/>
      <c r="AB907" s="1"/>
      <c r="AC907" s="1"/>
      <c r="AD907" s="1"/>
      <c r="AE907" s="1"/>
      <c r="AF907" s="1"/>
      <c r="AG907" s="1"/>
      <c r="AH907" s="1"/>
      <c r="AI907" s="1"/>
      <c r="AJ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2"/>
      <c r="Y908" s="2"/>
      <c r="Z908" s="2"/>
      <c r="AA908" s="1"/>
      <c r="AB908" s="1"/>
      <c r="AC908" s="1"/>
      <c r="AD908" s="1"/>
      <c r="AE908" s="1"/>
      <c r="AF908" s="1"/>
      <c r="AG908" s="1"/>
      <c r="AH908" s="1"/>
      <c r="AI908" s="1"/>
      <c r="AJ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2"/>
      <c r="Y909" s="2"/>
      <c r="Z909" s="2"/>
      <c r="AA909" s="1"/>
      <c r="AB909" s="1"/>
      <c r="AC909" s="1"/>
      <c r="AD909" s="1"/>
      <c r="AE909" s="1"/>
      <c r="AF909" s="1"/>
      <c r="AG909" s="1"/>
      <c r="AH909" s="1"/>
      <c r="AI909" s="1"/>
      <c r="AJ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2"/>
      <c r="Y910" s="2"/>
      <c r="Z910" s="2"/>
      <c r="AA910" s="1"/>
      <c r="AB910" s="1"/>
      <c r="AC910" s="1"/>
      <c r="AD910" s="1"/>
      <c r="AE910" s="1"/>
      <c r="AF910" s="1"/>
      <c r="AG910" s="1"/>
      <c r="AH910" s="1"/>
      <c r="AI910" s="1"/>
      <c r="AJ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2"/>
      <c r="Y911" s="2"/>
      <c r="Z911" s="2"/>
      <c r="AA911" s="1"/>
      <c r="AB911" s="1"/>
      <c r="AC911" s="1"/>
      <c r="AD911" s="1"/>
      <c r="AE911" s="1"/>
      <c r="AF911" s="1"/>
      <c r="AG911" s="1"/>
      <c r="AH911" s="1"/>
      <c r="AI911" s="1"/>
      <c r="AJ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2"/>
      <c r="Y912" s="2"/>
      <c r="Z912" s="2"/>
      <c r="AA912" s="1"/>
      <c r="AB912" s="1"/>
      <c r="AC912" s="1"/>
      <c r="AD912" s="1"/>
      <c r="AE912" s="1"/>
      <c r="AF912" s="1"/>
      <c r="AG912" s="1"/>
      <c r="AH912" s="1"/>
      <c r="AI912" s="1"/>
      <c r="AJ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2"/>
      <c r="Y913" s="2"/>
      <c r="Z913" s="2"/>
      <c r="AA913" s="1"/>
      <c r="AB913" s="1"/>
      <c r="AC913" s="1"/>
      <c r="AD913" s="1"/>
      <c r="AE913" s="1"/>
      <c r="AF913" s="1"/>
      <c r="AG913" s="1"/>
      <c r="AH913" s="1"/>
      <c r="AI913" s="1"/>
      <c r="AJ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2"/>
      <c r="Y914" s="2"/>
      <c r="Z914" s="2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2"/>
      <c r="Y915" s="2"/>
      <c r="Z915" s="2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2"/>
      <c r="Y916" s="2"/>
      <c r="Z916" s="2"/>
      <c r="AA916" s="1"/>
      <c r="AB916" s="1"/>
      <c r="AC916" s="1"/>
      <c r="AD916" s="1"/>
      <c r="AE916" s="1"/>
      <c r="AF916" s="1"/>
      <c r="AG916" s="1"/>
      <c r="AH916" s="1"/>
      <c r="AI916" s="1"/>
      <c r="AJ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2"/>
      <c r="Y917" s="2"/>
      <c r="Z917" s="2"/>
      <c r="AA917" s="1"/>
      <c r="AB917" s="1"/>
      <c r="AC917" s="1"/>
      <c r="AD917" s="1"/>
      <c r="AE917" s="1"/>
      <c r="AF917" s="1"/>
      <c r="AG917" s="1"/>
      <c r="AH917" s="1"/>
      <c r="AI917" s="1"/>
      <c r="AJ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2"/>
      <c r="Y918" s="2"/>
      <c r="Z918" s="2"/>
      <c r="AA918" s="1"/>
      <c r="AB918" s="1"/>
      <c r="AC918" s="1"/>
      <c r="AD918" s="1"/>
      <c r="AE918" s="1"/>
      <c r="AF918" s="1"/>
      <c r="AG918" s="1"/>
      <c r="AH918" s="1"/>
      <c r="AI918" s="1"/>
      <c r="AJ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2"/>
      <c r="Y919" s="2"/>
      <c r="Z919" s="2"/>
      <c r="AA919" s="1"/>
      <c r="AB919" s="1"/>
      <c r="AC919" s="1"/>
      <c r="AD919" s="1"/>
      <c r="AE919" s="1"/>
      <c r="AF919" s="1"/>
      <c r="AG919" s="1"/>
      <c r="AH919" s="1"/>
      <c r="AI919" s="1"/>
      <c r="AJ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2"/>
      <c r="Y920" s="2"/>
      <c r="Z920" s="2"/>
      <c r="AA920" s="1"/>
      <c r="AB920" s="1"/>
      <c r="AC920" s="1"/>
      <c r="AD920" s="1"/>
      <c r="AE920" s="1"/>
      <c r="AF920" s="1"/>
      <c r="AG920" s="1"/>
      <c r="AH920" s="1"/>
      <c r="AI920" s="1"/>
      <c r="AJ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2"/>
      <c r="Y921" s="2"/>
      <c r="Z921" s="2"/>
      <c r="AA921" s="1"/>
      <c r="AB921" s="1"/>
      <c r="AC921" s="1"/>
      <c r="AD921" s="1"/>
      <c r="AE921" s="1"/>
      <c r="AF921" s="1"/>
      <c r="AG921" s="1"/>
      <c r="AH921" s="1"/>
      <c r="AI921" s="1"/>
      <c r="AJ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2"/>
      <c r="Y922" s="2"/>
      <c r="Z922" s="2"/>
      <c r="AA922" s="1"/>
      <c r="AB922" s="1"/>
      <c r="AC922" s="1"/>
      <c r="AD922" s="1"/>
      <c r="AE922" s="1"/>
      <c r="AF922" s="1"/>
      <c r="AG922" s="1"/>
      <c r="AH922" s="1"/>
      <c r="AI922" s="1"/>
      <c r="AJ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2"/>
      <c r="Y923" s="2"/>
      <c r="Z923" s="2"/>
      <c r="AA923" s="1"/>
      <c r="AB923" s="1"/>
      <c r="AC923" s="1"/>
      <c r="AD923" s="1"/>
      <c r="AE923" s="1"/>
      <c r="AF923" s="1"/>
      <c r="AG923" s="1"/>
      <c r="AH923" s="1"/>
      <c r="AI923" s="1"/>
      <c r="AJ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2"/>
      <c r="Y924" s="2"/>
      <c r="Z924" s="2"/>
      <c r="AA924" s="1"/>
      <c r="AB924" s="1"/>
      <c r="AC924" s="1"/>
      <c r="AD924" s="1"/>
      <c r="AE924" s="1"/>
      <c r="AF924" s="1"/>
      <c r="AG924" s="1"/>
      <c r="AH924" s="1"/>
      <c r="AI924" s="1"/>
      <c r="AJ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2"/>
      <c r="Y925" s="2"/>
      <c r="Z925" s="2"/>
      <c r="AA925" s="1"/>
      <c r="AB925" s="1"/>
      <c r="AC925" s="1"/>
      <c r="AD925" s="1"/>
      <c r="AE925" s="1"/>
      <c r="AF925" s="1"/>
      <c r="AG925" s="1"/>
      <c r="AH925" s="1"/>
      <c r="AI925" s="1"/>
      <c r="AJ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2"/>
      <c r="Y926" s="2"/>
      <c r="Z926" s="2"/>
      <c r="AA926" s="1"/>
      <c r="AB926" s="1"/>
      <c r="AC926" s="1"/>
      <c r="AD926" s="1"/>
      <c r="AE926" s="1"/>
      <c r="AF926" s="1"/>
      <c r="AG926" s="1"/>
      <c r="AH926" s="1"/>
      <c r="AI926" s="1"/>
      <c r="AJ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2"/>
      <c r="Y927" s="2"/>
      <c r="Z927" s="2"/>
      <c r="AA927" s="1"/>
      <c r="AB927" s="1"/>
      <c r="AC927" s="1"/>
      <c r="AD927" s="1"/>
      <c r="AE927" s="1"/>
      <c r="AF927" s="1"/>
      <c r="AG927" s="1"/>
      <c r="AH927" s="1"/>
      <c r="AI927" s="1"/>
      <c r="AJ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2"/>
      <c r="Y928" s="2"/>
      <c r="Z928" s="2"/>
      <c r="AA928" s="1"/>
      <c r="AB928" s="1"/>
      <c r="AC928" s="1"/>
      <c r="AD928" s="1"/>
      <c r="AE928" s="1"/>
      <c r="AF928" s="1"/>
      <c r="AG928" s="1"/>
      <c r="AH928" s="1"/>
      <c r="AI928" s="1"/>
      <c r="AJ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2"/>
      <c r="Y929" s="2"/>
      <c r="Z929" s="2"/>
      <c r="AA929" s="1"/>
      <c r="AB929" s="1"/>
      <c r="AC929" s="1"/>
      <c r="AD929" s="1"/>
      <c r="AE929" s="1"/>
      <c r="AF929" s="1"/>
      <c r="AG929" s="1"/>
      <c r="AH929" s="1"/>
      <c r="AI929" s="1"/>
      <c r="AJ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2"/>
      <c r="Y930" s="2"/>
      <c r="Z930" s="2"/>
      <c r="AA930" s="1"/>
      <c r="AB930" s="1"/>
      <c r="AC930" s="1"/>
      <c r="AD930" s="1"/>
      <c r="AE930" s="1"/>
      <c r="AF930" s="1"/>
      <c r="AG930" s="1"/>
      <c r="AH930" s="1"/>
      <c r="AI930" s="1"/>
      <c r="AJ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2"/>
      <c r="Y931" s="2"/>
      <c r="Z931" s="2"/>
      <c r="AA931" s="1"/>
      <c r="AB931" s="1"/>
      <c r="AC931" s="1"/>
      <c r="AD931" s="1"/>
      <c r="AE931" s="1"/>
      <c r="AF931" s="1"/>
      <c r="AG931" s="1"/>
      <c r="AH931" s="1"/>
      <c r="AI931" s="1"/>
      <c r="AJ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2"/>
      <c r="Y932" s="2"/>
      <c r="Z932" s="2"/>
      <c r="AA932" s="1"/>
      <c r="AB932" s="1"/>
      <c r="AC932" s="1"/>
      <c r="AD932" s="1"/>
      <c r="AE932" s="1"/>
      <c r="AF932" s="1"/>
      <c r="AG932" s="1"/>
      <c r="AH932" s="1"/>
      <c r="AI932" s="1"/>
      <c r="AJ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2"/>
      <c r="Y933" s="2"/>
      <c r="Z933" s="2"/>
      <c r="AA933" s="1"/>
      <c r="AB933" s="1"/>
      <c r="AC933" s="1"/>
      <c r="AD933" s="1"/>
      <c r="AE933" s="1"/>
      <c r="AF933" s="1"/>
      <c r="AG933" s="1"/>
      <c r="AH933" s="1"/>
      <c r="AI933" s="1"/>
      <c r="AJ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2"/>
      <c r="Y934" s="2"/>
      <c r="Z934" s="2"/>
      <c r="AA934" s="1"/>
      <c r="AB934" s="1"/>
      <c r="AC934" s="1"/>
      <c r="AD934" s="1"/>
      <c r="AE934" s="1"/>
      <c r="AF934" s="1"/>
      <c r="AG934" s="1"/>
      <c r="AH934" s="1"/>
      <c r="AI934" s="1"/>
      <c r="AJ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2"/>
      <c r="Y935" s="2"/>
      <c r="Z935" s="2"/>
      <c r="AA935" s="1"/>
      <c r="AB935" s="1"/>
      <c r="AC935" s="1"/>
      <c r="AD935" s="1"/>
      <c r="AE935" s="1"/>
      <c r="AF935" s="1"/>
      <c r="AG935" s="1"/>
      <c r="AH935" s="1"/>
      <c r="AI935" s="1"/>
      <c r="AJ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2"/>
      <c r="Y936" s="2"/>
      <c r="Z936" s="2"/>
      <c r="AA936" s="1"/>
      <c r="AB936" s="1"/>
      <c r="AC936" s="1"/>
      <c r="AD936" s="1"/>
      <c r="AE936" s="1"/>
      <c r="AF936" s="1"/>
      <c r="AG936" s="1"/>
      <c r="AH936" s="1"/>
      <c r="AI936" s="1"/>
      <c r="AJ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2"/>
      <c r="Y937" s="2"/>
      <c r="Z937" s="2"/>
      <c r="AA937" s="1"/>
      <c r="AB937" s="1"/>
      <c r="AC937" s="1"/>
      <c r="AD937" s="1"/>
      <c r="AE937" s="1"/>
      <c r="AF937" s="1"/>
      <c r="AG937" s="1"/>
      <c r="AH937" s="1"/>
      <c r="AI937" s="1"/>
      <c r="AJ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2"/>
      <c r="Y938" s="2"/>
      <c r="Z938" s="2"/>
      <c r="AA938" s="1"/>
      <c r="AB938" s="1"/>
      <c r="AC938" s="1"/>
      <c r="AD938" s="1"/>
      <c r="AE938" s="1"/>
      <c r="AF938" s="1"/>
      <c r="AG938" s="1"/>
      <c r="AH938" s="1"/>
      <c r="AI938" s="1"/>
      <c r="AJ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2"/>
      <c r="Y939" s="2"/>
      <c r="Z939" s="2"/>
      <c r="AA939" s="1"/>
      <c r="AB939" s="1"/>
      <c r="AC939" s="1"/>
      <c r="AD939" s="1"/>
      <c r="AE939" s="1"/>
      <c r="AF939" s="1"/>
      <c r="AG939" s="1"/>
      <c r="AH939" s="1"/>
      <c r="AI939" s="1"/>
      <c r="AJ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2"/>
      <c r="Y940" s="2"/>
      <c r="Z940" s="2"/>
      <c r="AA940" s="1"/>
      <c r="AB940" s="1"/>
      <c r="AC940" s="1"/>
      <c r="AD940" s="1"/>
      <c r="AE940" s="1"/>
      <c r="AF940" s="1"/>
      <c r="AG940" s="1"/>
      <c r="AH940" s="1"/>
      <c r="AI940" s="1"/>
      <c r="AJ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2"/>
      <c r="Y941" s="2"/>
      <c r="Z941" s="2"/>
      <c r="AA941" s="1"/>
      <c r="AB941" s="1"/>
      <c r="AC941" s="1"/>
      <c r="AD941" s="1"/>
      <c r="AE941" s="1"/>
      <c r="AF941" s="1"/>
      <c r="AG941" s="1"/>
      <c r="AH941" s="1"/>
      <c r="AI941" s="1"/>
      <c r="AJ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2"/>
      <c r="Y942" s="2"/>
      <c r="Z942" s="2"/>
      <c r="AA942" s="1"/>
      <c r="AB942" s="1"/>
      <c r="AC942" s="1"/>
      <c r="AD942" s="1"/>
      <c r="AE942" s="1"/>
      <c r="AF942" s="1"/>
      <c r="AG942" s="1"/>
      <c r="AH942" s="1"/>
      <c r="AI942" s="1"/>
      <c r="AJ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2"/>
      <c r="Y943" s="2"/>
      <c r="Z943" s="2"/>
      <c r="AA943" s="1"/>
      <c r="AB943" s="1"/>
      <c r="AC943" s="1"/>
      <c r="AD943" s="1"/>
      <c r="AE943" s="1"/>
      <c r="AF943" s="1"/>
      <c r="AG943" s="1"/>
      <c r="AH943" s="1"/>
      <c r="AI943" s="1"/>
      <c r="AJ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2"/>
      <c r="Y944" s="2"/>
      <c r="Z944" s="2"/>
      <c r="AA944" s="1"/>
      <c r="AB944" s="1"/>
      <c r="AC944" s="1"/>
      <c r="AD944" s="1"/>
      <c r="AE944" s="1"/>
      <c r="AF944" s="1"/>
      <c r="AG944" s="1"/>
      <c r="AH944" s="1"/>
      <c r="AI944" s="1"/>
      <c r="AJ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2"/>
      <c r="Y945" s="2"/>
      <c r="Z945" s="2"/>
      <c r="AA945" s="1"/>
      <c r="AB945" s="1"/>
      <c r="AC945" s="1"/>
      <c r="AD945" s="1"/>
      <c r="AE945" s="1"/>
      <c r="AF945" s="1"/>
      <c r="AG945" s="1"/>
      <c r="AH945" s="1"/>
      <c r="AI945" s="1"/>
      <c r="AJ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2"/>
      <c r="Y946" s="2"/>
      <c r="Z946" s="2"/>
      <c r="AA946" s="1"/>
      <c r="AB946" s="1"/>
      <c r="AC946" s="1"/>
      <c r="AD946" s="1"/>
      <c r="AE946" s="1"/>
      <c r="AF946" s="1"/>
      <c r="AG946" s="1"/>
      <c r="AH946" s="1"/>
      <c r="AI946" s="1"/>
      <c r="AJ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2"/>
      <c r="Y947" s="2"/>
      <c r="Z947" s="2"/>
      <c r="AA947" s="1"/>
      <c r="AB947" s="1"/>
      <c r="AC947" s="1"/>
      <c r="AD947" s="1"/>
      <c r="AE947" s="1"/>
      <c r="AF947" s="1"/>
      <c r="AG947" s="1"/>
      <c r="AH947" s="1"/>
      <c r="AI947" s="1"/>
      <c r="AJ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2"/>
      <c r="Y948" s="2"/>
      <c r="Z948" s="2"/>
      <c r="AA948" s="1"/>
      <c r="AB948" s="1"/>
      <c r="AC948" s="1"/>
      <c r="AD948" s="1"/>
      <c r="AE948" s="1"/>
      <c r="AF948" s="1"/>
      <c r="AG948" s="1"/>
      <c r="AH948" s="1"/>
      <c r="AI948" s="1"/>
      <c r="AJ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2"/>
      <c r="Y949" s="2"/>
      <c r="Z949" s="2"/>
      <c r="AA949" s="1"/>
      <c r="AB949" s="1"/>
      <c r="AC949" s="1"/>
      <c r="AD949" s="1"/>
      <c r="AE949" s="1"/>
      <c r="AF949" s="1"/>
      <c r="AG949" s="1"/>
      <c r="AH949" s="1"/>
      <c r="AI949" s="1"/>
      <c r="AJ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2"/>
      <c r="Y950" s="2"/>
      <c r="Z950" s="2"/>
      <c r="AA950" s="1"/>
      <c r="AB950" s="1"/>
      <c r="AC950" s="1"/>
      <c r="AD950" s="1"/>
      <c r="AE950" s="1"/>
      <c r="AF950" s="1"/>
      <c r="AG950" s="1"/>
      <c r="AH950" s="1"/>
      <c r="AI950" s="1"/>
      <c r="AJ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2"/>
      <c r="Y951" s="2"/>
      <c r="Z951" s="2"/>
      <c r="AA951" s="1"/>
      <c r="AB951" s="1"/>
      <c r="AC951" s="1"/>
      <c r="AD951" s="1"/>
      <c r="AE951" s="1"/>
      <c r="AF951" s="1"/>
      <c r="AG951" s="1"/>
      <c r="AH951" s="1"/>
      <c r="AI951" s="1"/>
      <c r="AJ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2"/>
      <c r="Y952" s="2"/>
      <c r="Z952" s="2"/>
      <c r="AA952" s="1"/>
      <c r="AB952" s="1"/>
      <c r="AC952" s="1"/>
      <c r="AD952" s="1"/>
      <c r="AE952" s="1"/>
      <c r="AF952" s="1"/>
      <c r="AG952" s="1"/>
      <c r="AH952" s="1"/>
      <c r="AI952" s="1"/>
      <c r="AJ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2"/>
      <c r="Y953" s="2"/>
      <c r="Z953" s="2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2"/>
      <c r="Y954" s="2"/>
      <c r="Z954" s="2"/>
      <c r="AA954" s="1"/>
      <c r="AB954" s="1"/>
      <c r="AC954" s="1"/>
      <c r="AD954" s="1"/>
      <c r="AE954" s="1"/>
      <c r="AF954" s="1"/>
      <c r="AG954" s="1"/>
      <c r="AH954" s="1"/>
      <c r="AI954" s="1"/>
      <c r="AJ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2"/>
      <c r="Y955" s="2"/>
      <c r="Z955" s="2"/>
      <c r="AA955" s="1"/>
      <c r="AB955" s="1"/>
      <c r="AC955" s="1"/>
      <c r="AD955" s="1"/>
      <c r="AE955" s="1"/>
      <c r="AF955" s="1"/>
      <c r="AG955" s="1"/>
      <c r="AH955" s="1"/>
      <c r="AI955" s="1"/>
      <c r="AJ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2"/>
      <c r="Y956" s="2"/>
      <c r="Z956" s="2"/>
      <c r="AA956" s="1"/>
      <c r="AB956" s="1"/>
      <c r="AC956" s="1"/>
      <c r="AD956" s="1"/>
      <c r="AE956" s="1"/>
      <c r="AF956" s="1"/>
      <c r="AG956" s="1"/>
      <c r="AH956" s="1"/>
      <c r="AI956" s="1"/>
      <c r="AJ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2"/>
      <c r="Y957" s="2"/>
      <c r="Z957" s="2"/>
      <c r="AA957" s="1"/>
      <c r="AB957" s="1"/>
      <c r="AC957" s="1"/>
      <c r="AD957" s="1"/>
      <c r="AE957" s="1"/>
      <c r="AF957" s="1"/>
      <c r="AG957" s="1"/>
      <c r="AH957" s="1"/>
      <c r="AI957" s="1"/>
      <c r="AJ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2"/>
      <c r="Y958" s="2"/>
      <c r="Z958" s="2"/>
      <c r="AA958" s="1"/>
      <c r="AB958" s="1"/>
      <c r="AC958" s="1"/>
      <c r="AD958" s="1"/>
      <c r="AE958" s="1"/>
      <c r="AF958" s="1"/>
      <c r="AG958" s="1"/>
      <c r="AH958" s="1"/>
      <c r="AI958" s="1"/>
      <c r="AJ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2"/>
      <c r="Y959" s="2"/>
      <c r="Z959" s="2"/>
      <c r="AA959" s="1"/>
      <c r="AB959" s="1"/>
      <c r="AC959" s="1"/>
      <c r="AD959" s="1"/>
      <c r="AE959" s="1"/>
      <c r="AF959" s="1"/>
      <c r="AG959" s="1"/>
      <c r="AH959" s="1"/>
      <c r="AI959" s="1"/>
      <c r="AJ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2"/>
      <c r="Y960" s="2"/>
      <c r="Z960" s="2"/>
      <c r="AA960" s="1"/>
      <c r="AB960" s="1"/>
      <c r="AC960" s="1"/>
      <c r="AD960" s="1"/>
      <c r="AE960" s="1"/>
      <c r="AF960" s="1"/>
      <c r="AG960" s="1"/>
      <c r="AH960" s="1"/>
      <c r="AI960" s="1"/>
      <c r="AJ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2"/>
      <c r="Y961" s="2"/>
      <c r="Z961" s="2"/>
      <c r="AA961" s="1"/>
      <c r="AB961" s="1"/>
      <c r="AC961" s="1"/>
      <c r="AD961" s="1"/>
      <c r="AE961" s="1"/>
      <c r="AF961" s="1"/>
      <c r="AG961" s="1"/>
      <c r="AH961" s="1"/>
      <c r="AI961" s="1"/>
      <c r="AJ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2"/>
      <c r="Y962" s="2"/>
      <c r="Z962" s="2"/>
      <c r="AA962" s="1"/>
      <c r="AB962" s="1"/>
      <c r="AC962" s="1"/>
      <c r="AD962" s="1"/>
      <c r="AE962" s="1"/>
      <c r="AF962" s="1"/>
      <c r="AG962" s="1"/>
      <c r="AH962" s="1"/>
      <c r="AI962" s="1"/>
      <c r="AJ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2"/>
      <c r="Y963" s="2"/>
      <c r="Z963" s="2"/>
      <c r="AA963" s="1"/>
      <c r="AB963" s="1"/>
      <c r="AC963" s="1"/>
      <c r="AD963" s="1"/>
      <c r="AE963" s="1"/>
      <c r="AF963" s="1"/>
      <c r="AG963" s="1"/>
      <c r="AH963" s="1"/>
      <c r="AI963" s="1"/>
      <c r="AJ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2"/>
      <c r="Y964" s="2"/>
      <c r="Z964" s="2"/>
      <c r="AA964" s="1"/>
      <c r="AB964" s="1"/>
      <c r="AC964" s="1"/>
      <c r="AD964" s="1"/>
      <c r="AE964" s="1"/>
      <c r="AF964" s="1"/>
      <c r="AG964" s="1"/>
      <c r="AH964" s="1"/>
      <c r="AI964" s="1"/>
      <c r="AJ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2"/>
      <c r="Y965" s="2"/>
      <c r="Z965" s="2"/>
      <c r="AA965" s="1"/>
      <c r="AB965" s="1"/>
      <c r="AC965" s="1"/>
      <c r="AD965" s="1"/>
      <c r="AE965" s="1"/>
      <c r="AF965" s="1"/>
      <c r="AG965" s="1"/>
      <c r="AH965" s="1"/>
      <c r="AI965" s="1"/>
      <c r="AJ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2"/>
      <c r="Y966" s="2"/>
      <c r="Z966" s="2"/>
      <c r="AA966" s="1"/>
      <c r="AB966" s="1"/>
      <c r="AC966" s="1"/>
      <c r="AD966" s="1"/>
      <c r="AE966" s="1"/>
      <c r="AF966" s="1"/>
      <c r="AG966" s="1"/>
      <c r="AH966" s="1"/>
      <c r="AI966" s="1"/>
      <c r="AJ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2"/>
      <c r="Y967" s="2"/>
      <c r="Z967" s="2"/>
      <c r="AA967" s="1"/>
      <c r="AB967" s="1"/>
      <c r="AC967" s="1"/>
      <c r="AD967" s="1"/>
      <c r="AE967" s="1"/>
      <c r="AF967" s="1"/>
      <c r="AG967" s="1"/>
      <c r="AH967" s="1"/>
      <c r="AI967" s="1"/>
      <c r="AJ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2"/>
      <c r="Y968" s="2"/>
      <c r="Z968" s="2"/>
      <c r="AA968" s="1"/>
      <c r="AB968" s="1"/>
      <c r="AC968" s="1"/>
      <c r="AD968" s="1"/>
      <c r="AE968" s="1"/>
      <c r="AF968" s="1"/>
      <c r="AG968" s="1"/>
      <c r="AH968" s="1"/>
      <c r="AI968" s="1"/>
      <c r="AJ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2"/>
      <c r="Y969" s="2"/>
      <c r="Z969" s="2"/>
      <c r="AA969" s="1"/>
      <c r="AB969" s="1"/>
      <c r="AC969" s="1"/>
      <c r="AD969" s="1"/>
      <c r="AE969" s="1"/>
      <c r="AF969" s="1"/>
      <c r="AG969" s="1"/>
      <c r="AH969" s="1"/>
      <c r="AI969" s="1"/>
      <c r="AJ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2"/>
      <c r="Y970" s="2"/>
      <c r="Z970" s="2"/>
      <c r="AA970" s="1"/>
      <c r="AB970" s="1"/>
      <c r="AC970" s="1"/>
      <c r="AD970" s="1"/>
      <c r="AE970" s="1"/>
      <c r="AF970" s="1"/>
      <c r="AG970" s="1"/>
      <c r="AH970" s="1"/>
      <c r="AI970" s="1"/>
      <c r="AJ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2"/>
      <c r="Y971" s="2"/>
      <c r="Z971" s="2"/>
      <c r="AA971" s="1"/>
      <c r="AB971" s="1"/>
      <c r="AC971" s="1"/>
      <c r="AD971" s="1"/>
      <c r="AE971" s="1"/>
      <c r="AF971" s="1"/>
      <c r="AG971" s="1"/>
      <c r="AH971" s="1"/>
      <c r="AI971" s="1"/>
      <c r="AJ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2"/>
      <c r="Y972" s="2"/>
      <c r="Z972" s="2"/>
      <c r="AA972" s="1"/>
      <c r="AB972" s="1"/>
      <c r="AC972" s="1"/>
      <c r="AD972" s="1"/>
      <c r="AE972" s="1"/>
      <c r="AF972" s="1"/>
      <c r="AG972" s="1"/>
      <c r="AH972" s="1"/>
      <c r="AI972" s="1"/>
      <c r="AJ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2"/>
      <c r="Y973" s="2"/>
      <c r="Z973" s="2"/>
      <c r="AA973" s="1"/>
      <c r="AB973" s="1"/>
      <c r="AC973" s="1"/>
      <c r="AD973" s="1"/>
      <c r="AE973" s="1"/>
      <c r="AF973" s="1"/>
      <c r="AG973" s="1"/>
      <c r="AH973" s="1"/>
      <c r="AI973" s="1"/>
      <c r="AJ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2"/>
      <c r="Y974" s="2"/>
      <c r="Z974" s="2"/>
      <c r="AA974" s="1"/>
      <c r="AB974" s="1"/>
      <c r="AC974" s="1"/>
      <c r="AD974" s="1"/>
      <c r="AE974" s="1"/>
      <c r="AF974" s="1"/>
      <c r="AG974" s="1"/>
      <c r="AH974" s="1"/>
      <c r="AI974" s="1"/>
      <c r="AJ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2"/>
      <c r="Y975" s="2"/>
      <c r="Z975" s="2"/>
      <c r="AA975" s="1"/>
      <c r="AB975" s="1"/>
      <c r="AC975" s="1"/>
      <c r="AD975" s="1"/>
      <c r="AE975" s="1"/>
      <c r="AF975" s="1"/>
      <c r="AG975" s="1"/>
      <c r="AH975" s="1"/>
      <c r="AI975" s="1"/>
      <c r="AJ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2"/>
      <c r="Y976" s="2"/>
      <c r="Z976" s="2"/>
      <c r="AA976" s="1"/>
      <c r="AB976" s="1"/>
      <c r="AC976" s="1"/>
      <c r="AD976" s="1"/>
      <c r="AE976" s="1"/>
      <c r="AF976" s="1"/>
      <c r="AG976" s="1"/>
      <c r="AH976" s="1"/>
      <c r="AI976" s="1"/>
      <c r="AJ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2"/>
      <c r="Y977" s="2"/>
      <c r="Z977" s="2"/>
      <c r="AA977" s="1"/>
      <c r="AB977" s="1"/>
      <c r="AC977" s="1"/>
      <c r="AD977" s="1"/>
      <c r="AE977" s="1"/>
      <c r="AF977" s="1"/>
      <c r="AG977" s="1"/>
      <c r="AH977" s="1"/>
      <c r="AI977" s="1"/>
      <c r="AJ977" s="1"/>
    </row>
  </sheetData>
  <mergeCells count="11">
    <mergeCell ref="M32:N32"/>
    <mergeCell ref="O32:P32"/>
    <mergeCell ref="Q32:T32"/>
    <mergeCell ref="U32:V32"/>
    <mergeCell ref="X2:Y2"/>
    <mergeCell ref="K4:L4"/>
    <mergeCell ref="M4:N4"/>
    <mergeCell ref="O4:P4"/>
    <mergeCell ref="Q4:T4"/>
    <mergeCell ref="U4:V4"/>
    <mergeCell ref="K32:L3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4.25"/>
    <col customWidth="1" min="2" max="2" width="19.75"/>
    <col customWidth="1" min="3" max="3" width="6.5"/>
    <col customWidth="1" min="5" max="5" width="22.63"/>
    <col customWidth="1" min="8" max="8" width="20.5"/>
    <col customWidth="1" min="10" max="10" width="20.38"/>
  </cols>
  <sheetData>
    <row r="2">
      <c r="B2" s="128" t="s">
        <v>72</v>
      </c>
      <c r="C2" s="129"/>
      <c r="D2" s="129"/>
      <c r="E2" s="128" t="s">
        <v>73</v>
      </c>
      <c r="F2" s="129"/>
      <c r="G2" s="129"/>
      <c r="H2" s="129"/>
      <c r="I2" s="129"/>
      <c r="J2" s="128" t="s">
        <v>74</v>
      </c>
      <c r="K2" s="129"/>
      <c r="L2" s="129"/>
    </row>
    <row r="4">
      <c r="B4" s="130" t="s">
        <v>75</v>
      </c>
      <c r="C4" s="130" t="s">
        <v>76</v>
      </c>
      <c r="E4" s="131" t="s">
        <v>75</v>
      </c>
      <c r="F4" s="131" t="s">
        <v>76</v>
      </c>
      <c r="G4" s="132" t="s">
        <v>26</v>
      </c>
      <c r="H4" s="132" t="s">
        <v>77</v>
      </c>
      <c r="J4" s="130" t="s">
        <v>75</v>
      </c>
      <c r="K4" s="130" t="s">
        <v>76</v>
      </c>
    </row>
    <row r="5">
      <c r="B5" s="133" t="s">
        <v>29</v>
      </c>
      <c r="C5" s="134">
        <v>1.0</v>
      </c>
      <c r="E5" s="135" t="s">
        <v>29</v>
      </c>
      <c r="F5" s="135">
        <v>1.0</v>
      </c>
      <c r="G5" s="61">
        <v>1.0</v>
      </c>
      <c r="H5" s="83"/>
      <c r="J5" s="135" t="s">
        <v>29</v>
      </c>
      <c r="K5" s="135">
        <v>1.0</v>
      </c>
    </row>
    <row r="6">
      <c r="B6" s="133" t="s">
        <v>30</v>
      </c>
      <c r="C6" s="134">
        <v>1.0</v>
      </c>
      <c r="E6" s="135" t="s">
        <v>30</v>
      </c>
      <c r="F6" s="135">
        <v>1.0</v>
      </c>
      <c r="G6" s="58">
        <v>1.0</v>
      </c>
      <c r="H6" s="83"/>
      <c r="J6" s="135" t="s">
        <v>30</v>
      </c>
      <c r="K6" s="135">
        <v>1.0</v>
      </c>
    </row>
    <row r="7">
      <c r="B7" s="133" t="s">
        <v>31</v>
      </c>
      <c r="C7" s="134">
        <v>1.0</v>
      </c>
      <c r="E7" s="135" t="s">
        <v>31</v>
      </c>
      <c r="F7" s="135">
        <v>1.0</v>
      </c>
      <c r="G7" s="61">
        <v>1.0</v>
      </c>
      <c r="H7" s="83"/>
      <c r="J7" s="135" t="s">
        <v>31</v>
      </c>
      <c r="K7" s="135">
        <v>1.0</v>
      </c>
    </row>
    <row r="8">
      <c r="B8" s="133" t="s">
        <v>33</v>
      </c>
      <c r="C8" s="134">
        <v>1.0</v>
      </c>
      <c r="E8" s="135" t="s">
        <v>32</v>
      </c>
      <c r="F8" s="135">
        <v>2.0</v>
      </c>
      <c r="G8" s="58">
        <v>2.0</v>
      </c>
      <c r="H8" s="83"/>
      <c r="J8" s="135" t="s">
        <v>32</v>
      </c>
      <c r="K8" s="135">
        <v>2.0</v>
      </c>
    </row>
    <row r="9">
      <c r="B9" s="133" t="s">
        <v>34</v>
      </c>
      <c r="C9" s="134">
        <v>2.0</v>
      </c>
      <c r="E9" s="135" t="s">
        <v>33</v>
      </c>
      <c r="F9" s="135">
        <v>2.0</v>
      </c>
      <c r="G9" s="61">
        <v>1.0</v>
      </c>
      <c r="H9" s="61">
        <v>1.0</v>
      </c>
      <c r="J9" s="135" t="s">
        <v>33</v>
      </c>
      <c r="K9" s="135">
        <v>2.0</v>
      </c>
    </row>
    <row r="10">
      <c r="B10" s="133" t="s">
        <v>37</v>
      </c>
      <c r="C10" s="134">
        <v>1.0</v>
      </c>
      <c r="E10" s="135" t="s">
        <v>34</v>
      </c>
      <c r="F10" s="135">
        <v>2.0</v>
      </c>
      <c r="G10" s="61">
        <v>2.0</v>
      </c>
      <c r="H10" s="83"/>
      <c r="J10" s="135" t="s">
        <v>34</v>
      </c>
      <c r="K10" s="135">
        <v>2.0</v>
      </c>
    </row>
    <row r="11">
      <c r="B11" s="133" t="s">
        <v>38</v>
      </c>
      <c r="C11" s="134">
        <v>1.0</v>
      </c>
      <c r="E11" s="135" t="s">
        <v>35</v>
      </c>
      <c r="F11" s="135">
        <v>2.0</v>
      </c>
      <c r="G11" s="61">
        <v>2.0</v>
      </c>
      <c r="H11" s="83"/>
      <c r="J11" s="135" t="s">
        <v>37</v>
      </c>
      <c r="K11" s="135">
        <v>1.0</v>
      </c>
    </row>
    <row r="12">
      <c r="B12" s="133" t="s">
        <v>39</v>
      </c>
      <c r="C12" s="134">
        <v>1.0</v>
      </c>
      <c r="E12" s="135" t="s">
        <v>36</v>
      </c>
      <c r="F12" s="135">
        <v>2.0</v>
      </c>
      <c r="G12" s="61">
        <v>2.0</v>
      </c>
      <c r="H12" s="83"/>
      <c r="J12" s="135" t="s">
        <v>38</v>
      </c>
      <c r="K12" s="136">
        <v>1.0</v>
      </c>
    </row>
    <row r="13">
      <c r="B13" s="133" t="s">
        <v>41</v>
      </c>
      <c r="C13" s="134">
        <v>1.0</v>
      </c>
      <c r="E13" s="135" t="s">
        <v>37</v>
      </c>
      <c r="F13" s="135">
        <v>1.0</v>
      </c>
      <c r="G13" s="58">
        <v>1.0</v>
      </c>
      <c r="H13" s="83"/>
      <c r="J13" s="135" t="s">
        <v>39</v>
      </c>
      <c r="K13" s="135">
        <v>1.0</v>
      </c>
    </row>
    <row r="14">
      <c r="B14" s="133" t="s">
        <v>42</v>
      </c>
      <c r="C14" s="134">
        <v>2.0</v>
      </c>
      <c r="E14" s="135" t="s">
        <v>38</v>
      </c>
      <c r="F14" s="136">
        <v>1.0</v>
      </c>
      <c r="G14" s="58">
        <v>1.0</v>
      </c>
      <c r="H14" s="83"/>
      <c r="J14" s="135" t="s">
        <v>41</v>
      </c>
      <c r="K14" s="135">
        <v>1.0</v>
      </c>
    </row>
    <row r="15">
      <c r="B15" s="137" t="s">
        <v>45</v>
      </c>
      <c r="C15" s="134">
        <v>2.0</v>
      </c>
      <c r="E15" s="135" t="s">
        <v>39</v>
      </c>
      <c r="F15" s="135">
        <v>1.0</v>
      </c>
      <c r="G15" s="58">
        <v>1.0</v>
      </c>
      <c r="H15" s="83"/>
      <c r="J15" s="135" t="s">
        <v>42</v>
      </c>
      <c r="K15" s="135">
        <v>2.0</v>
      </c>
    </row>
    <row r="16">
      <c r="B16" s="137" t="s">
        <v>48</v>
      </c>
      <c r="C16" s="134">
        <v>2.0</v>
      </c>
      <c r="E16" s="135" t="s">
        <v>41</v>
      </c>
      <c r="F16" s="135">
        <v>1.0</v>
      </c>
      <c r="G16" s="61">
        <v>1.0</v>
      </c>
      <c r="H16" s="83"/>
      <c r="J16" s="135" t="s">
        <v>45</v>
      </c>
      <c r="K16" s="135">
        <v>2.0</v>
      </c>
    </row>
    <row r="17">
      <c r="E17" s="135" t="s">
        <v>42</v>
      </c>
      <c r="F17" s="135">
        <v>2.0</v>
      </c>
      <c r="G17" s="61">
        <v>2.0</v>
      </c>
      <c r="H17" s="83"/>
      <c r="J17" s="135" t="s">
        <v>47</v>
      </c>
      <c r="K17" s="135">
        <v>3.0</v>
      </c>
    </row>
    <row r="18">
      <c r="B18" s="138" t="s">
        <v>78</v>
      </c>
      <c r="C18" s="139">
        <f>SUM(C5:C16)</f>
        <v>16</v>
      </c>
      <c r="E18" s="135" t="s">
        <v>44</v>
      </c>
      <c r="F18" s="135">
        <v>3.0</v>
      </c>
      <c r="G18" s="58">
        <v>3.0</v>
      </c>
      <c r="H18" s="83"/>
      <c r="J18" s="135" t="s">
        <v>48</v>
      </c>
      <c r="K18" s="135">
        <v>2.0</v>
      </c>
    </row>
    <row r="19">
      <c r="B19" s="140">
        <v>432.0</v>
      </c>
      <c r="E19" s="135" t="s">
        <v>45</v>
      </c>
      <c r="F19" s="135">
        <v>2.0</v>
      </c>
      <c r="G19" s="58">
        <v>2.0</v>
      </c>
      <c r="H19" s="83"/>
      <c r="J19" s="135" t="s">
        <v>51</v>
      </c>
      <c r="K19" s="135">
        <v>2.0</v>
      </c>
    </row>
    <row r="20">
      <c r="E20" s="135" t="s">
        <v>46</v>
      </c>
      <c r="F20" s="136">
        <v>1.0</v>
      </c>
      <c r="G20" s="58">
        <v>1.0</v>
      </c>
      <c r="H20" s="83"/>
    </row>
    <row r="21">
      <c r="E21" s="135" t="s">
        <v>47</v>
      </c>
      <c r="F21" s="135">
        <v>3.0</v>
      </c>
      <c r="G21" s="58">
        <v>3.0</v>
      </c>
      <c r="H21" s="83"/>
      <c r="J21" s="138" t="s">
        <v>78</v>
      </c>
      <c r="K21" s="141">
        <f>SUM(K5:K19)</f>
        <v>24</v>
      </c>
    </row>
    <row r="22">
      <c r="E22" s="135" t="s">
        <v>48</v>
      </c>
      <c r="F22" s="135">
        <v>2.0</v>
      </c>
      <c r="G22" s="58">
        <v>2.0</v>
      </c>
      <c r="H22" s="83"/>
      <c r="J22" s="140">
        <v>720.0</v>
      </c>
      <c r="K22" s="142" t="s">
        <v>79</v>
      </c>
    </row>
    <row r="23">
      <c r="E23" s="135" t="s">
        <v>51</v>
      </c>
      <c r="F23" s="135">
        <v>2.0</v>
      </c>
      <c r="G23" s="61">
        <v>2.0</v>
      </c>
      <c r="H23" s="83"/>
    </row>
    <row r="25">
      <c r="E25" s="138" t="s">
        <v>78</v>
      </c>
      <c r="F25" s="141">
        <f t="shared" ref="F25:H25" si="1">SUM(F5:F23)</f>
        <v>32</v>
      </c>
      <c r="G25" s="143">
        <f t="shared" si="1"/>
        <v>31</v>
      </c>
      <c r="H25" s="143">
        <f t="shared" si="1"/>
        <v>1</v>
      </c>
    </row>
    <row r="26">
      <c r="E26" s="140">
        <v>1376.0</v>
      </c>
      <c r="F26" s="142" t="s">
        <v>79</v>
      </c>
    </row>
    <row r="33">
      <c r="B33" s="144" t="s">
        <v>80</v>
      </c>
      <c r="C33" s="129"/>
      <c r="E33" s="144" t="s">
        <v>81</v>
      </c>
      <c r="F33" s="129"/>
    </row>
    <row r="35">
      <c r="B35" s="130" t="s">
        <v>75</v>
      </c>
      <c r="C35" s="130" t="s">
        <v>76</v>
      </c>
      <c r="E35" s="130" t="s">
        <v>75</v>
      </c>
      <c r="F35" s="130" t="s">
        <v>76</v>
      </c>
    </row>
    <row r="36">
      <c r="B36" s="135" t="s">
        <v>29</v>
      </c>
      <c r="C36" s="136">
        <v>1.0</v>
      </c>
      <c r="E36" s="135" t="s">
        <v>29</v>
      </c>
      <c r="F36" s="135">
        <v>1.0</v>
      </c>
    </row>
    <row r="37">
      <c r="B37" s="135" t="s">
        <v>30</v>
      </c>
      <c r="C37" s="136">
        <v>1.0</v>
      </c>
      <c r="E37" s="135" t="s">
        <v>30</v>
      </c>
      <c r="F37" s="135">
        <v>1.0</v>
      </c>
    </row>
    <row r="38">
      <c r="B38" s="135" t="s">
        <v>31</v>
      </c>
      <c r="C38" s="135">
        <v>1.0</v>
      </c>
      <c r="E38" s="135" t="s">
        <v>31</v>
      </c>
      <c r="F38" s="135">
        <v>1.0</v>
      </c>
    </row>
    <row r="39">
      <c r="B39" s="135" t="s">
        <v>33</v>
      </c>
      <c r="C39" s="136">
        <v>2.0</v>
      </c>
      <c r="E39" s="135" t="s">
        <v>32</v>
      </c>
      <c r="F39" s="135">
        <v>2.0</v>
      </c>
    </row>
    <row r="40">
      <c r="B40" s="135" t="s">
        <v>34</v>
      </c>
      <c r="C40" s="136">
        <v>2.0</v>
      </c>
      <c r="E40" s="135" t="s">
        <v>33</v>
      </c>
      <c r="F40" s="135">
        <v>2.0</v>
      </c>
    </row>
    <row r="41">
      <c r="B41" s="135" t="s">
        <v>35</v>
      </c>
      <c r="C41" s="136">
        <v>2.0</v>
      </c>
      <c r="E41" s="135" t="s">
        <v>34</v>
      </c>
      <c r="F41" s="135">
        <v>2.0</v>
      </c>
    </row>
    <row r="42">
      <c r="B42" s="135" t="s">
        <v>36</v>
      </c>
      <c r="C42" s="136">
        <v>2.0</v>
      </c>
      <c r="E42" s="135" t="s">
        <v>35</v>
      </c>
      <c r="F42" s="135">
        <v>2.0</v>
      </c>
    </row>
    <row r="43">
      <c r="B43" s="135" t="s">
        <v>37</v>
      </c>
      <c r="C43" s="136">
        <v>1.0</v>
      </c>
      <c r="E43" s="135" t="s">
        <v>36</v>
      </c>
      <c r="F43" s="135">
        <v>2.0</v>
      </c>
    </row>
    <row r="44">
      <c r="B44" s="135" t="s">
        <v>38</v>
      </c>
      <c r="C44" s="136">
        <v>1.0</v>
      </c>
      <c r="E44" s="135" t="s">
        <v>37</v>
      </c>
      <c r="F44" s="135">
        <v>1.0</v>
      </c>
    </row>
    <row r="45">
      <c r="B45" s="135" t="s">
        <v>39</v>
      </c>
      <c r="C45" s="136">
        <v>1.0</v>
      </c>
      <c r="E45" s="135" t="s">
        <v>38</v>
      </c>
      <c r="F45" s="136">
        <v>1.0</v>
      </c>
    </row>
    <row r="46">
      <c r="B46" s="135" t="s">
        <v>41</v>
      </c>
      <c r="C46" s="136">
        <v>1.0</v>
      </c>
      <c r="E46" s="135" t="s">
        <v>39</v>
      </c>
      <c r="F46" s="135">
        <v>1.0</v>
      </c>
    </row>
    <row r="47">
      <c r="B47" s="135" t="s">
        <v>42</v>
      </c>
      <c r="C47" s="136">
        <v>2.0</v>
      </c>
      <c r="E47" s="135" t="s">
        <v>41</v>
      </c>
      <c r="F47" s="135">
        <v>1.0</v>
      </c>
    </row>
    <row r="48">
      <c r="B48" s="135" t="s">
        <v>44</v>
      </c>
      <c r="C48" s="135">
        <v>3.0</v>
      </c>
      <c r="E48" s="135" t="s">
        <v>42</v>
      </c>
      <c r="F48" s="135">
        <v>2.0</v>
      </c>
    </row>
    <row r="49">
      <c r="B49" s="135" t="s">
        <v>45</v>
      </c>
      <c r="C49" s="136">
        <v>2.0</v>
      </c>
      <c r="E49" s="135" t="s">
        <v>43</v>
      </c>
      <c r="F49" s="135">
        <v>2.0</v>
      </c>
    </row>
    <row r="50">
      <c r="B50" s="135" t="s">
        <v>46</v>
      </c>
      <c r="C50" s="136">
        <v>1.0</v>
      </c>
      <c r="E50" s="135" t="s">
        <v>44</v>
      </c>
      <c r="F50" s="135">
        <v>3.0</v>
      </c>
    </row>
    <row r="51">
      <c r="B51" s="135" t="s">
        <v>47</v>
      </c>
      <c r="C51" s="136">
        <v>3.0</v>
      </c>
      <c r="E51" s="135" t="s">
        <v>45</v>
      </c>
      <c r="F51" s="135">
        <v>2.0</v>
      </c>
    </row>
    <row r="52">
      <c r="B52" s="135" t="s">
        <v>48</v>
      </c>
      <c r="C52" s="136">
        <v>2.0</v>
      </c>
      <c r="E52" s="135" t="s">
        <v>46</v>
      </c>
      <c r="F52" s="136">
        <v>1.0</v>
      </c>
    </row>
    <row r="53">
      <c r="B53" s="145" t="s">
        <v>49</v>
      </c>
      <c r="C53" s="136">
        <v>1.0</v>
      </c>
      <c r="E53" s="135" t="s">
        <v>47</v>
      </c>
      <c r="F53" s="135">
        <v>3.0</v>
      </c>
    </row>
    <row r="54">
      <c r="E54" s="135" t="s">
        <v>48</v>
      </c>
      <c r="F54" s="135">
        <v>2.0</v>
      </c>
    </row>
    <row r="55">
      <c r="B55" s="138" t="s">
        <v>78</v>
      </c>
      <c r="C55" s="146">
        <f>SUM(C36:C53)</f>
        <v>29</v>
      </c>
      <c r="E55" s="145" t="s">
        <v>49</v>
      </c>
      <c r="F55" s="135">
        <v>1.0</v>
      </c>
    </row>
    <row r="56">
      <c r="B56" s="140">
        <v>87.0</v>
      </c>
      <c r="C56" s="142"/>
      <c r="E56" s="135" t="s">
        <v>51</v>
      </c>
      <c r="F56" s="135">
        <v>2.0</v>
      </c>
    </row>
    <row r="58">
      <c r="E58" s="138" t="s">
        <v>78</v>
      </c>
      <c r="F58" s="141">
        <f>SUM(F36:F56)</f>
        <v>35</v>
      </c>
    </row>
    <row r="59">
      <c r="E59" s="140">
        <v>175.0</v>
      </c>
      <c r="F59" s="142"/>
    </row>
    <row r="66">
      <c r="B66" s="144" t="s">
        <v>82</v>
      </c>
      <c r="C66" s="129"/>
      <c r="E66" s="144" t="s">
        <v>83</v>
      </c>
      <c r="F66" s="129"/>
      <c r="H66" s="144" t="s">
        <v>84</v>
      </c>
      <c r="I66" s="129"/>
    </row>
    <row r="68">
      <c r="B68" s="130" t="s">
        <v>75</v>
      </c>
      <c r="C68" s="130" t="s">
        <v>76</v>
      </c>
      <c r="E68" s="130" t="s">
        <v>75</v>
      </c>
      <c r="F68" s="130" t="s">
        <v>76</v>
      </c>
      <c r="H68" s="130" t="s">
        <v>75</v>
      </c>
      <c r="I68" s="130" t="s">
        <v>76</v>
      </c>
    </row>
    <row r="69">
      <c r="B69" s="135" t="s">
        <v>29</v>
      </c>
      <c r="C69" s="147">
        <v>1.0</v>
      </c>
      <c r="E69" s="135" t="s">
        <v>29</v>
      </c>
      <c r="F69" s="148">
        <v>1.0</v>
      </c>
      <c r="H69" s="135" t="s">
        <v>29</v>
      </c>
      <c r="I69" s="147">
        <v>1.0</v>
      </c>
    </row>
    <row r="70">
      <c r="B70" s="135" t="s">
        <v>30</v>
      </c>
      <c r="C70" s="149">
        <v>1.0</v>
      </c>
      <c r="E70" s="135" t="s">
        <v>30</v>
      </c>
      <c r="F70" s="148">
        <v>1.0</v>
      </c>
      <c r="H70" s="135" t="s">
        <v>30</v>
      </c>
      <c r="I70" s="147">
        <v>1.0</v>
      </c>
    </row>
    <row r="71">
      <c r="B71" s="135" t="s">
        <v>31</v>
      </c>
      <c r="C71" s="149">
        <v>1.0</v>
      </c>
      <c r="E71" s="135" t="s">
        <v>31</v>
      </c>
      <c r="F71" s="148">
        <v>1.0</v>
      </c>
      <c r="H71" s="135" t="s">
        <v>31</v>
      </c>
      <c r="I71" s="149">
        <v>1.0</v>
      </c>
    </row>
    <row r="72">
      <c r="B72" s="135" t="s">
        <v>32</v>
      </c>
      <c r="C72" s="149">
        <v>2.0</v>
      </c>
      <c r="E72" s="135" t="s">
        <v>32</v>
      </c>
      <c r="F72" s="148">
        <v>1.0</v>
      </c>
      <c r="H72" s="135" t="s">
        <v>32</v>
      </c>
      <c r="I72" s="149">
        <v>1.0</v>
      </c>
    </row>
    <row r="73">
      <c r="B73" s="135" t="s">
        <v>33</v>
      </c>
      <c r="C73" s="149">
        <v>2.0</v>
      </c>
      <c r="E73" s="135" t="s">
        <v>33</v>
      </c>
      <c r="F73" s="148">
        <v>1.0</v>
      </c>
      <c r="H73" s="135" t="s">
        <v>33</v>
      </c>
      <c r="I73" s="149">
        <v>1.0</v>
      </c>
    </row>
    <row r="74">
      <c r="B74" s="135" t="s">
        <v>34</v>
      </c>
      <c r="C74" s="149">
        <v>2.0</v>
      </c>
      <c r="E74" s="135" t="s">
        <v>34</v>
      </c>
      <c r="F74" s="148">
        <v>1.0</v>
      </c>
      <c r="H74" s="135" t="s">
        <v>34</v>
      </c>
      <c r="I74" s="149">
        <v>1.0</v>
      </c>
    </row>
    <row r="75">
      <c r="B75" s="135" t="s">
        <v>35</v>
      </c>
      <c r="C75" s="149">
        <v>2.0</v>
      </c>
      <c r="E75" s="135" t="s">
        <v>35</v>
      </c>
      <c r="F75" s="148">
        <v>1.0</v>
      </c>
      <c r="H75" s="135" t="s">
        <v>35</v>
      </c>
      <c r="I75" s="149">
        <v>1.0</v>
      </c>
    </row>
    <row r="76">
      <c r="B76" s="135" t="s">
        <v>36</v>
      </c>
      <c r="C76" s="149">
        <v>2.0</v>
      </c>
      <c r="E76" s="135" t="s">
        <v>36</v>
      </c>
      <c r="F76" s="148">
        <v>1.0</v>
      </c>
      <c r="H76" s="135" t="s">
        <v>36</v>
      </c>
      <c r="I76" s="149">
        <v>1.0</v>
      </c>
    </row>
    <row r="77">
      <c r="B77" s="135" t="s">
        <v>37</v>
      </c>
      <c r="C77" s="149">
        <v>1.0</v>
      </c>
      <c r="E77" s="135" t="s">
        <v>37</v>
      </c>
      <c r="F77" s="148">
        <v>1.0</v>
      </c>
      <c r="H77" s="135" t="s">
        <v>37</v>
      </c>
      <c r="I77" s="149">
        <v>1.0</v>
      </c>
    </row>
    <row r="78">
      <c r="B78" s="135" t="s">
        <v>38</v>
      </c>
      <c r="C78" s="149">
        <v>1.0</v>
      </c>
      <c r="E78" s="135" t="s">
        <v>38</v>
      </c>
      <c r="F78" s="148">
        <v>1.0</v>
      </c>
      <c r="H78" s="135" t="s">
        <v>38</v>
      </c>
      <c r="I78" s="149">
        <v>1.0</v>
      </c>
    </row>
    <row r="79">
      <c r="B79" s="135" t="s">
        <v>39</v>
      </c>
      <c r="C79" s="149">
        <v>1.0</v>
      </c>
      <c r="E79" s="135" t="s">
        <v>39</v>
      </c>
      <c r="F79" s="148">
        <v>1.0</v>
      </c>
      <c r="H79" s="135" t="s">
        <v>39</v>
      </c>
      <c r="I79" s="149">
        <v>1.0</v>
      </c>
    </row>
    <row r="80">
      <c r="B80" s="135" t="s">
        <v>41</v>
      </c>
      <c r="C80" s="149">
        <v>1.0</v>
      </c>
      <c r="E80" s="135" t="s">
        <v>41</v>
      </c>
      <c r="F80" s="148">
        <v>1.0</v>
      </c>
      <c r="H80" s="135" t="s">
        <v>41</v>
      </c>
      <c r="I80" s="149">
        <v>1.0</v>
      </c>
    </row>
    <row r="81">
      <c r="B81" s="135" t="s">
        <v>42</v>
      </c>
      <c r="C81" s="149">
        <v>2.0</v>
      </c>
      <c r="E81" s="135" t="s">
        <v>42</v>
      </c>
      <c r="F81" s="148">
        <v>1.0</v>
      </c>
      <c r="H81" s="135" t="s">
        <v>45</v>
      </c>
      <c r="I81" s="149">
        <v>1.0</v>
      </c>
    </row>
    <row r="82">
      <c r="B82" s="135" t="s">
        <v>43</v>
      </c>
      <c r="C82" s="149">
        <v>2.0</v>
      </c>
      <c r="E82" s="135" t="s">
        <v>43</v>
      </c>
      <c r="F82" s="148">
        <v>1.0</v>
      </c>
      <c r="H82" s="135" t="s">
        <v>48</v>
      </c>
      <c r="I82" s="149">
        <v>1.0</v>
      </c>
    </row>
    <row r="83">
      <c r="B83" s="135" t="s">
        <v>44</v>
      </c>
      <c r="C83" s="149">
        <v>3.0</v>
      </c>
      <c r="E83" s="135" t="s">
        <v>44</v>
      </c>
      <c r="F83" s="148">
        <v>1.0</v>
      </c>
    </row>
    <row r="84">
      <c r="B84" s="135" t="s">
        <v>45</v>
      </c>
      <c r="C84" s="149">
        <v>2.0</v>
      </c>
      <c r="E84" s="135" t="s">
        <v>45</v>
      </c>
      <c r="F84" s="148">
        <v>1.0</v>
      </c>
      <c r="H84" s="138" t="s">
        <v>78</v>
      </c>
      <c r="I84" s="141">
        <f>SUM(I69:I82)</f>
        <v>14</v>
      </c>
    </row>
    <row r="85">
      <c r="B85" s="135" t="s">
        <v>46</v>
      </c>
      <c r="C85" s="149">
        <v>1.0</v>
      </c>
      <c r="E85" s="135" t="s">
        <v>46</v>
      </c>
      <c r="F85" s="148">
        <v>1.0</v>
      </c>
    </row>
    <row r="86">
      <c r="B86" s="135" t="s">
        <v>47</v>
      </c>
      <c r="C86" s="149">
        <v>3.0</v>
      </c>
      <c r="E86" s="135" t="s">
        <v>47</v>
      </c>
      <c r="F86" s="148">
        <v>1.0</v>
      </c>
    </row>
    <row r="87">
      <c r="B87" s="135" t="s">
        <v>48</v>
      </c>
      <c r="C87" s="149">
        <v>2.0</v>
      </c>
      <c r="E87" s="135" t="s">
        <v>48</v>
      </c>
      <c r="F87" s="148">
        <v>1.0</v>
      </c>
    </row>
    <row r="88">
      <c r="B88" s="145" t="s">
        <v>49</v>
      </c>
      <c r="C88" s="149">
        <v>1.0</v>
      </c>
      <c r="E88" s="145" t="s">
        <v>49</v>
      </c>
      <c r="F88" s="148">
        <v>1.0</v>
      </c>
    </row>
    <row r="89">
      <c r="B89" s="135" t="s">
        <v>51</v>
      </c>
      <c r="C89" s="149">
        <v>2.0</v>
      </c>
      <c r="E89" s="135" t="s">
        <v>51</v>
      </c>
      <c r="F89" s="148">
        <v>1.0</v>
      </c>
    </row>
    <row r="91">
      <c r="B91" s="138" t="s">
        <v>78</v>
      </c>
      <c r="C91" s="141">
        <f>SUM(C69:C89)</f>
        <v>35</v>
      </c>
      <c r="E91" s="138" t="s">
        <v>78</v>
      </c>
      <c r="F91" s="141">
        <f>SUM(F69:F89)</f>
        <v>21</v>
      </c>
    </row>
  </sheetData>
  <printOptions horizontalCentered="1"/>
  <pageMargins bottom="0.75" footer="0.0" header="0.0" left="0.7" right="0.7" top="0.75"/>
  <pageSetup paperSize="9" orientation="landscape" pageOrder="overThenDown"/>
  <rowBreaks count="3" manualBreakCount="3">
    <brk man="1"/>
    <brk id="62" man="1"/>
    <brk id="30" man="1"/>
  </rowBreaks>
  <colBreaks count="3" manualBreakCount="3">
    <brk man="1"/>
    <brk id="1" man="1"/>
    <brk id="11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