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20" windowWidth="14910" windowHeight="7455"/>
  </bookViews>
  <sheets>
    <sheet name="Tabla de Asistentes" sheetId="1" r:id="rId1"/>
    <sheet name="Hoja1" sheetId="2" r:id="rId2"/>
  </sheets>
  <calcPr calcId="125725"/>
</workbook>
</file>

<file path=xl/calcChain.xml><?xml version="1.0" encoding="utf-8"?>
<calcChain xmlns="http://schemas.openxmlformats.org/spreadsheetml/2006/main">
  <c r="Y71" i="1"/>
  <c r="Y42"/>
  <c r="R53"/>
  <c r="Q35"/>
  <c r="Q36"/>
  <c r="Q37"/>
  <c r="Q38"/>
  <c r="Q39"/>
  <c r="Q40"/>
  <c r="Q41"/>
  <c r="Q42"/>
  <c r="Q43"/>
  <c r="Q44"/>
  <c r="Q45"/>
  <c r="Q46"/>
  <c r="Q47"/>
  <c r="Q48"/>
  <c r="Q49"/>
  <c r="Q50"/>
  <c r="D98"/>
  <c r="D89"/>
  <c r="D74"/>
  <c r="D65"/>
  <c r="D50"/>
  <c r="D41"/>
  <c r="AK98"/>
  <c r="AK89"/>
  <c r="AG98"/>
  <c r="AG89"/>
  <c r="AC98"/>
  <c r="AC89"/>
  <c r="Y98"/>
  <c r="Y89"/>
  <c r="U98"/>
  <c r="U89"/>
  <c r="Q98"/>
  <c r="Q89"/>
  <c r="M98"/>
  <c r="M89"/>
  <c r="I98"/>
  <c r="I89"/>
  <c r="AK74"/>
  <c r="AK65"/>
  <c r="AG74"/>
  <c r="AG65"/>
  <c r="AC74"/>
  <c r="AC65"/>
  <c r="Y65"/>
  <c r="U74"/>
  <c r="U65"/>
  <c r="Q74"/>
  <c r="Q65"/>
  <c r="M74"/>
  <c r="M65"/>
  <c r="I74"/>
  <c r="I65"/>
  <c r="AK50"/>
  <c r="AK41"/>
  <c r="AG50"/>
  <c r="AG41"/>
  <c r="AC50"/>
  <c r="AC41"/>
  <c r="Y50"/>
  <c r="Y41"/>
  <c r="U50"/>
  <c r="U41"/>
  <c r="M50"/>
  <c r="M41"/>
  <c r="I50"/>
  <c r="I41"/>
  <c r="D25"/>
  <c r="I25"/>
  <c r="D16"/>
  <c r="I16"/>
  <c r="M25"/>
  <c r="Q25"/>
  <c r="U25"/>
  <c r="Y25"/>
  <c r="AC25"/>
  <c r="AG25"/>
  <c r="AK25"/>
  <c r="M16"/>
  <c r="Q16"/>
  <c r="U16"/>
  <c r="Y16"/>
  <c r="AC16"/>
  <c r="AG16"/>
  <c r="AK16"/>
  <c r="D27"/>
  <c r="D26"/>
  <c r="D24"/>
  <c r="D23"/>
  <c r="D22"/>
  <c r="D21"/>
  <c r="D20"/>
  <c r="D19"/>
  <c r="D18"/>
  <c r="D17"/>
  <c r="D15"/>
  <c r="D14"/>
  <c r="D13"/>
  <c r="D12"/>
  <c r="D11"/>
  <c r="D10"/>
  <c r="AC27"/>
  <c r="AC26"/>
  <c r="AC24"/>
  <c r="AC23"/>
  <c r="AC22"/>
  <c r="AC21"/>
  <c r="AC20"/>
  <c r="AC19"/>
  <c r="AC18"/>
  <c r="AC17"/>
  <c r="AC15"/>
  <c r="AC14"/>
  <c r="AC13"/>
  <c r="AC12"/>
  <c r="AC11"/>
  <c r="AC10"/>
  <c r="AC28" l="1"/>
  <c r="D121"/>
  <c r="D112"/>
  <c r="D35"/>
  <c r="D36"/>
  <c r="D37"/>
  <c r="D38"/>
  <c r="D39"/>
  <c r="D40"/>
  <c r="D42"/>
  <c r="D43"/>
  <c r="D44"/>
  <c r="D45"/>
  <c r="AI101" l="1"/>
  <c r="AH101"/>
  <c r="AE101"/>
  <c r="AD101"/>
  <c r="AA101"/>
  <c r="Z101"/>
  <c r="W101"/>
  <c r="V101"/>
  <c r="K101"/>
  <c r="J101"/>
  <c r="G101"/>
  <c r="D102" s="1"/>
  <c r="F101"/>
  <c r="D101" s="1"/>
  <c r="AK100"/>
  <c r="AG100"/>
  <c r="AK99"/>
  <c r="AG99"/>
  <c r="D99"/>
  <c r="D97"/>
  <c r="AK96"/>
  <c r="AG96"/>
  <c r="D96"/>
  <c r="AK95"/>
  <c r="AG95"/>
  <c r="D95"/>
  <c r="AK94"/>
  <c r="AG94"/>
  <c r="D94"/>
  <c r="AK93"/>
  <c r="AG93"/>
  <c r="D93"/>
  <c r="AK92"/>
  <c r="AG92"/>
  <c r="D92"/>
  <c r="AK91"/>
  <c r="AG91"/>
  <c r="D91"/>
  <c r="AK90"/>
  <c r="AG90"/>
  <c r="D90"/>
  <c r="AK88"/>
  <c r="AG88"/>
  <c r="D88"/>
  <c r="AK87"/>
  <c r="AG87"/>
  <c r="D87"/>
  <c r="AK86"/>
  <c r="AG86"/>
  <c r="D86"/>
  <c r="AK85"/>
  <c r="AG85"/>
  <c r="D85"/>
  <c r="AK84"/>
  <c r="AG84"/>
  <c r="D84"/>
  <c r="AK83"/>
  <c r="AK101" s="1"/>
  <c r="AG83"/>
  <c r="D83"/>
  <c r="AI77"/>
  <c r="AH77"/>
  <c r="AE77"/>
  <c r="AD77"/>
  <c r="AA77"/>
  <c r="Z77"/>
  <c r="K77"/>
  <c r="J77"/>
  <c r="D77" s="1"/>
  <c r="G77"/>
  <c r="D78" s="1"/>
  <c r="F77"/>
  <c r="D75"/>
  <c r="D73"/>
  <c r="D72"/>
  <c r="D71"/>
  <c r="D70"/>
  <c r="D69"/>
  <c r="D68"/>
  <c r="D67"/>
  <c r="D114" s="1"/>
  <c r="D66"/>
  <c r="D64"/>
  <c r="D111" s="1"/>
  <c r="D63"/>
  <c r="D62"/>
  <c r="D109" s="1"/>
  <c r="D61"/>
  <c r="D60"/>
  <c r="D59"/>
  <c r="AI53"/>
  <c r="AH53"/>
  <c r="AA53"/>
  <c r="Z53"/>
  <c r="W53"/>
  <c r="V53"/>
  <c r="D53"/>
  <c r="D51"/>
  <c r="D49"/>
  <c r="M49"/>
  <c r="D48"/>
  <c r="D119" s="1"/>
  <c r="D47"/>
  <c r="D118" s="1"/>
  <c r="M47"/>
  <c r="D46"/>
  <c r="M45"/>
  <c r="M43"/>
  <c r="AG42"/>
  <c r="U40"/>
  <c r="AE28"/>
  <c r="AD28"/>
  <c r="AA28"/>
  <c r="Z28"/>
  <c r="W28"/>
  <c r="V28"/>
  <c r="S28"/>
  <c r="R28"/>
  <c r="O28"/>
  <c r="N28"/>
  <c r="K28"/>
  <c r="J28"/>
  <c r="G28"/>
  <c r="F28"/>
  <c r="AK27"/>
  <c r="AG27"/>
  <c r="Y27"/>
  <c r="U27"/>
  <c r="Q27"/>
  <c r="M27"/>
  <c r="I27"/>
  <c r="AK26"/>
  <c r="AG26"/>
  <c r="Y26"/>
  <c r="U26"/>
  <c r="Q26"/>
  <c r="M26"/>
  <c r="I26"/>
  <c r="AK24"/>
  <c r="AG24"/>
  <c r="Y24"/>
  <c r="U24"/>
  <c r="Q24"/>
  <c r="M24"/>
  <c r="I24"/>
  <c r="D120"/>
  <c r="AK23"/>
  <c r="AG23"/>
  <c r="Y23"/>
  <c r="U23"/>
  <c r="Q23"/>
  <c r="M23"/>
  <c r="I23"/>
  <c r="AG22"/>
  <c r="Y22"/>
  <c r="U22"/>
  <c r="Q22"/>
  <c r="M22"/>
  <c r="I22"/>
  <c r="AK21"/>
  <c r="AG21"/>
  <c r="Y21"/>
  <c r="U21"/>
  <c r="Q21"/>
  <c r="M21"/>
  <c r="I21"/>
  <c r="AK20"/>
  <c r="AG20"/>
  <c r="Y20"/>
  <c r="U20"/>
  <c r="Q20"/>
  <c r="M20"/>
  <c r="I20"/>
  <c r="AK19"/>
  <c r="AG19"/>
  <c r="Y19"/>
  <c r="U19"/>
  <c r="Q19"/>
  <c r="M19"/>
  <c r="I19"/>
  <c r="AK18"/>
  <c r="AG18"/>
  <c r="Y18"/>
  <c r="U18"/>
  <c r="Q18"/>
  <c r="M18"/>
  <c r="I18"/>
  <c r="AK17"/>
  <c r="AG17"/>
  <c r="Y17"/>
  <c r="U17"/>
  <c r="Q17"/>
  <c r="M17"/>
  <c r="I17"/>
  <c r="D113"/>
  <c r="AK15"/>
  <c r="AG15"/>
  <c r="Y15"/>
  <c r="U15"/>
  <c r="Q15"/>
  <c r="M15"/>
  <c r="I15"/>
  <c r="AK14"/>
  <c r="AG14"/>
  <c r="Y14"/>
  <c r="U14"/>
  <c r="Q14"/>
  <c r="M14"/>
  <c r="I14"/>
  <c r="D110"/>
  <c r="AG13"/>
  <c r="Y13"/>
  <c r="U13"/>
  <c r="Q13"/>
  <c r="M13"/>
  <c r="I13"/>
  <c r="AK12"/>
  <c r="AG12"/>
  <c r="Y12"/>
  <c r="U12"/>
  <c r="Q12"/>
  <c r="M12"/>
  <c r="I12"/>
  <c r="D108"/>
  <c r="AK11"/>
  <c r="AG11"/>
  <c r="Y11"/>
  <c r="U11"/>
  <c r="Q11"/>
  <c r="M11"/>
  <c r="I11"/>
  <c r="AK10"/>
  <c r="AG10"/>
  <c r="Y10"/>
  <c r="U10"/>
  <c r="U28" s="1"/>
  <c r="Q10"/>
  <c r="M10"/>
  <c r="I10"/>
  <c r="D117" l="1"/>
  <c r="D122"/>
  <c r="D28"/>
  <c r="D29"/>
  <c r="Y28"/>
  <c r="M28"/>
  <c r="D115"/>
  <c r="I28"/>
  <c r="Q28"/>
  <c r="AK28"/>
  <c r="I38"/>
  <c r="I40"/>
  <c r="Y36"/>
  <c r="Y38"/>
  <c r="AK40"/>
  <c r="M42"/>
  <c r="Y44"/>
  <c r="Y46"/>
  <c r="Y48"/>
  <c r="Y51"/>
  <c r="U52"/>
  <c r="AG28"/>
  <c r="I36"/>
  <c r="I44"/>
  <c r="I46"/>
  <c r="I48"/>
  <c r="I51"/>
  <c r="AK52"/>
  <c r="D106"/>
  <c r="AC43"/>
  <c r="AC45"/>
  <c r="AC47"/>
  <c r="AC49"/>
  <c r="D54"/>
  <c r="D124" s="1"/>
  <c r="AG101"/>
  <c r="AG36"/>
  <c r="AG38"/>
  <c r="AG44"/>
  <c r="AG46"/>
  <c r="AG48"/>
  <c r="Q51"/>
  <c r="AG51"/>
  <c r="M52"/>
  <c r="AC52"/>
  <c r="D116"/>
  <c r="D107"/>
  <c r="AG60"/>
  <c r="Y60"/>
  <c r="Q60"/>
  <c r="I60"/>
  <c r="AC60"/>
  <c r="M60"/>
  <c r="AK60"/>
  <c r="U60"/>
  <c r="Q86"/>
  <c r="AG62"/>
  <c r="Y62"/>
  <c r="Q62"/>
  <c r="I62"/>
  <c r="AC62"/>
  <c r="AK62"/>
  <c r="AK59"/>
  <c r="AC59"/>
  <c r="U59"/>
  <c r="M59"/>
  <c r="M35"/>
  <c r="U35"/>
  <c r="AC35"/>
  <c r="AK35"/>
  <c r="Q85"/>
  <c r="AK61"/>
  <c r="AC61"/>
  <c r="U61"/>
  <c r="M61"/>
  <c r="M37"/>
  <c r="U37"/>
  <c r="AC37"/>
  <c r="AK37"/>
  <c r="Q87"/>
  <c r="AK63"/>
  <c r="AC63"/>
  <c r="U63"/>
  <c r="M63"/>
  <c r="M39"/>
  <c r="U39"/>
  <c r="AC39"/>
  <c r="AK39"/>
  <c r="AK68"/>
  <c r="AC68"/>
  <c r="U68"/>
  <c r="M68"/>
  <c r="Q94"/>
  <c r="AK70"/>
  <c r="AC70"/>
  <c r="U70"/>
  <c r="M70"/>
  <c r="Q96"/>
  <c r="AK72"/>
  <c r="AC72"/>
  <c r="U72"/>
  <c r="M72"/>
  <c r="AK75"/>
  <c r="AC75"/>
  <c r="U75"/>
  <c r="M75"/>
  <c r="AK76"/>
  <c r="AC76"/>
  <c r="U76"/>
  <c r="M76"/>
  <c r="AG76"/>
  <c r="Y76"/>
  <c r="Q76"/>
  <c r="Q59"/>
  <c r="AG59"/>
  <c r="Q61"/>
  <c r="AG61"/>
  <c r="Q63"/>
  <c r="AG63"/>
  <c r="Q68"/>
  <c r="AG68"/>
  <c r="Q70"/>
  <c r="AG70"/>
  <c r="Q72"/>
  <c r="AG72"/>
  <c r="Q75"/>
  <c r="AG75"/>
  <c r="I35"/>
  <c r="Y35"/>
  <c r="AG35"/>
  <c r="M36"/>
  <c r="U36"/>
  <c r="AC36"/>
  <c r="AK36"/>
  <c r="I37"/>
  <c r="Y37"/>
  <c r="AG37"/>
  <c r="M38"/>
  <c r="U38"/>
  <c r="AC38"/>
  <c r="AK38"/>
  <c r="I39"/>
  <c r="Y39"/>
  <c r="AG39"/>
  <c r="AG40"/>
  <c r="Y40"/>
  <c r="AC40"/>
  <c r="AK42"/>
  <c r="AC42"/>
  <c r="I42"/>
  <c r="U42"/>
  <c r="AG43"/>
  <c r="Y43"/>
  <c r="I43"/>
  <c r="U43"/>
  <c r="AK43"/>
  <c r="AG45"/>
  <c r="Y45"/>
  <c r="I45"/>
  <c r="U45"/>
  <c r="AK45"/>
  <c r="AG47"/>
  <c r="Y47"/>
  <c r="I47"/>
  <c r="U47"/>
  <c r="AK47"/>
  <c r="AG49"/>
  <c r="Y49"/>
  <c r="I49"/>
  <c r="U49"/>
  <c r="AK49"/>
  <c r="I59"/>
  <c r="Y59"/>
  <c r="I61"/>
  <c r="Y61"/>
  <c r="I63"/>
  <c r="Y63"/>
  <c r="I68"/>
  <c r="I70"/>
  <c r="I72"/>
  <c r="Y72"/>
  <c r="I75"/>
  <c r="Y75"/>
  <c r="I76"/>
  <c r="M44"/>
  <c r="U44"/>
  <c r="AC44"/>
  <c r="AK44"/>
  <c r="M46"/>
  <c r="U46"/>
  <c r="AC46"/>
  <c r="AK46"/>
  <c r="M48"/>
  <c r="U48"/>
  <c r="AC48"/>
  <c r="AK48"/>
  <c r="M51"/>
  <c r="U51"/>
  <c r="AC51"/>
  <c r="AK51"/>
  <c r="I52"/>
  <c r="Q52"/>
  <c r="Y52"/>
  <c r="AG52"/>
  <c r="D123"/>
  <c r="Y99" l="1"/>
  <c r="Q99"/>
  <c r="AC99"/>
  <c r="Y83"/>
  <c r="Q83"/>
  <c r="AC83"/>
  <c r="Y84"/>
  <c r="Q84"/>
  <c r="AC84"/>
  <c r="Q100"/>
  <c r="AC100"/>
  <c r="Y92"/>
  <c r="Q92"/>
  <c r="AC92"/>
  <c r="Y96"/>
  <c r="AC96"/>
  <c r="Y94"/>
  <c r="AC94"/>
  <c r="Y87"/>
  <c r="AC87"/>
  <c r="Y86"/>
  <c r="AC86"/>
  <c r="Y85"/>
  <c r="AC85"/>
  <c r="Y100"/>
  <c r="M53"/>
  <c r="Q97"/>
  <c r="AK73"/>
  <c r="Y73"/>
  <c r="Q73"/>
  <c r="I73"/>
  <c r="AG73"/>
  <c r="M73"/>
  <c r="U73"/>
  <c r="AG69"/>
  <c r="Y69"/>
  <c r="Q69"/>
  <c r="I69"/>
  <c r="AC69"/>
  <c r="M69"/>
  <c r="AK69"/>
  <c r="U69"/>
  <c r="Y53"/>
  <c r="U100"/>
  <c r="M100"/>
  <c r="I100"/>
  <c r="I96"/>
  <c r="U96"/>
  <c r="M96"/>
  <c r="I92"/>
  <c r="U92"/>
  <c r="M92"/>
  <c r="I85"/>
  <c r="U85"/>
  <c r="M85"/>
  <c r="AC53"/>
  <c r="U86"/>
  <c r="M86"/>
  <c r="I86"/>
  <c r="Q95"/>
  <c r="AG71"/>
  <c r="Q71"/>
  <c r="I71"/>
  <c r="AC71"/>
  <c r="AK71"/>
  <c r="AG67"/>
  <c r="Y67"/>
  <c r="Q67"/>
  <c r="I67"/>
  <c r="AC67"/>
  <c r="M67"/>
  <c r="AK67"/>
  <c r="U67"/>
  <c r="Q88"/>
  <c r="AG64"/>
  <c r="Y64"/>
  <c r="Q64"/>
  <c r="I64"/>
  <c r="AC64"/>
  <c r="M64"/>
  <c r="AK64"/>
  <c r="U64"/>
  <c r="AK66"/>
  <c r="AC66"/>
  <c r="U66"/>
  <c r="U77" s="1"/>
  <c r="M66"/>
  <c r="I66"/>
  <c r="AG66"/>
  <c r="AG53"/>
  <c r="Q53"/>
  <c r="I99"/>
  <c r="U99"/>
  <c r="M99"/>
  <c r="I94"/>
  <c r="U94"/>
  <c r="M94"/>
  <c r="I87"/>
  <c r="U87"/>
  <c r="M87"/>
  <c r="AK53"/>
  <c r="U53"/>
  <c r="M77"/>
  <c r="I83"/>
  <c r="U83"/>
  <c r="M83"/>
  <c r="U84"/>
  <c r="M84"/>
  <c r="I84"/>
  <c r="Y90" l="1"/>
  <c r="Q90"/>
  <c r="AC90"/>
  <c r="Y91"/>
  <c r="AC91"/>
  <c r="Q91"/>
  <c r="Y93"/>
  <c r="AC93"/>
  <c r="Q93"/>
  <c r="Q101" s="1"/>
  <c r="Y97"/>
  <c r="AC97"/>
  <c r="Y95"/>
  <c r="AC95"/>
  <c r="Y88"/>
  <c r="AC88"/>
  <c r="Y101"/>
  <c r="AC77"/>
  <c r="I77"/>
  <c r="Y77"/>
  <c r="AK77"/>
  <c r="Q77"/>
  <c r="AG77"/>
  <c r="U91"/>
  <c r="M91"/>
  <c r="I91"/>
  <c r="U93"/>
  <c r="M93"/>
  <c r="I93"/>
  <c r="M97"/>
  <c r="I97"/>
  <c r="I90"/>
  <c r="U90"/>
  <c r="M90"/>
  <c r="U88"/>
  <c r="I88"/>
  <c r="U95"/>
  <c r="M95"/>
  <c r="I95"/>
  <c r="AC101" l="1"/>
  <c r="I101"/>
  <c r="M101"/>
  <c r="U101"/>
</calcChain>
</file>

<file path=xl/sharedStrings.xml><?xml version="1.0" encoding="utf-8"?>
<sst xmlns="http://schemas.openxmlformats.org/spreadsheetml/2006/main" count="271" uniqueCount="69">
  <si>
    <t>Pagado SI</t>
  </si>
  <si>
    <t>Pagado NO</t>
  </si>
  <si>
    <t>Por confirmar</t>
  </si>
  <si>
    <t>Confirmado</t>
  </si>
  <si>
    <t>NO SOCIO</t>
  </si>
  <si>
    <t>Menús</t>
  </si>
  <si>
    <t>SOCIOS</t>
  </si>
  <si>
    <t>NO Socios:</t>
  </si>
  <si>
    <t>"A"</t>
  </si>
  <si>
    <t>"B"</t>
  </si>
  <si>
    <t>cant</t>
  </si>
  <si>
    <t>DESCUENTO SOCIO</t>
  </si>
  <si>
    <t>Menu "A"</t>
  </si>
  <si>
    <t>Menu "B"</t>
  </si>
  <si>
    <t>JLE</t>
  </si>
  <si>
    <t>TOTALES GENERALES</t>
  </si>
  <si>
    <t>VIERNES(Hab doble)</t>
  </si>
  <si>
    <t>VIERNES (Hab individual)</t>
  </si>
  <si>
    <t>VIERNES (Hab triple)</t>
  </si>
  <si>
    <t xml:space="preserve">VIERNES  Cena adulto </t>
  </si>
  <si>
    <t>VIERNES Cena menú infantil</t>
  </si>
  <si>
    <t>VIERNES (Hab cuádruple)</t>
  </si>
  <si>
    <t>SABADO Almuerzo</t>
  </si>
  <si>
    <t>SABADO Almuerzo menú infantil</t>
  </si>
  <si>
    <t>SABADO Cena adulto</t>
  </si>
  <si>
    <t>SABADO Cena menú infantil</t>
  </si>
  <si>
    <t>SABADO (Hab triple)</t>
  </si>
  <si>
    <t>SABADO (Hab cuádruple)</t>
  </si>
  <si>
    <t>DOMINGO Almuerzo</t>
  </si>
  <si>
    <t>CONCEPTO: Cazorla 18+ nick</t>
  </si>
  <si>
    <t>INGRESO IBERCAJA: ES98 2085 4930 3903 3074 5402 - Club Saab España</t>
  </si>
  <si>
    <t>C/Suerte del Palomar, 1. 28410 Manzanares el Real</t>
  </si>
  <si>
    <t>XXXIII CONCENTRACION NACIONAL DEL CLUB SAAB ESPAÑA</t>
  </si>
  <si>
    <t>SIERRA DE CAZORLA 25-26-27 de MAYO de 2018</t>
  </si>
  <si>
    <t>SABADO Desayuno</t>
  </si>
  <si>
    <t>DOMINGO Desayuno</t>
  </si>
  <si>
    <t>SÁBADO Desayuno</t>
  </si>
  <si>
    <t>SÁ,BADO Almuerzo</t>
  </si>
  <si>
    <t>SÁBADO Almuerzo menú infantil</t>
  </si>
  <si>
    <t>SÁBADO Cena adulto</t>
  </si>
  <si>
    <t>VIERNES Habitación individual</t>
  </si>
  <si>
    <t>VIERNES habitación doble</t>
  </si>
  <si>
    <t>VIERNES Habitación triple</t>
  </si>
  <si>
    <t>VIERNES habitación cuádruple</t>
  </si>
  <si>
    <t>SÁBADO habitación individual</t>
  </si>
  <si>
    <t>SÁBADO Habitación doble</t>
  </si>
  <si>
    <t>SÁBADO Habitación triple</t>
  </si>
  <si>
    <t>SÁBADO Habitación cuádruple</t>
  </si>
  <si>
    <t>jossaab</t>
  </si>
  <si>
    <t>saabotaje</t>
  </si>
  <si>
    <t>ric_saabosch</t>
  </si>
  <si>
    <t>carlosca</t>
  </si>
  <si>
    <t>FECHA LÍMITE DE INSCRIPCIÓN, 10 DE MAYO DE 2018</t>
  </si>
  <si>
    <t>gt turbo 16</t>
  </si>
  <si>
    <t>absaab</t>
  </si>
  <si>
    <t>Perdi</t>
  </si>
  <si>
    <t>mcoman</t>
  </si>
  <si>
    <t>manusaab</t>
  </si>
  <si>
    <t>Enanoloco</t>
  </si>
  <si>
    <t>ppmatin</t>
  </si>
  <si>
    <t>Zimer</t>
  </si>
  <si>
    <t>SorOirelClock</t>
  </si>
  <si>
    <t>Mrrivilla</t>
  </si>
  <si>
    <t>javichu</t>
  </si>
  <si>
    <t>MF</t>
  </si>
  <si>
    <t>RIQUI</t>
  </si>
  <si>
    <t>R. Olivares</t>
  </si>
  <si>
    <t>ALFABERTO</t>
  </si>
  <si>
    <t>pepemairena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</si>
</sst>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_(&quot;$&quot;* #,##0.00_);_(&quot;$&quot;* \(#,##0.00\);_(&quot;$&quot;* &quot;-&quot;??_);_(@_)"/>
    <numFmt numFmtId="165" formatCode="#,##0.00\ &quot;€&quot;"/>
    <numFmt numFmtId="166" formatCode="#.##0\ &quot;€&quot;"/>
    <numFmt numFmtId="167" formatCode="_-* #,##0\ &quot;€&quot;_-;\-* #,##0\ &quot;€&quot;_-;_-* &quot;-&quot;??\ &quot;€&quot;_-;_-@_-"/>
  </numFmts>
  <fonts count="15">
    <font>
      <sz val="10"/>
      <name val="Arial"/>
    </font>
    <font>
      <sz val="10"/>
      <name val="Arial"/>
      <family val="2"/>
    </font>
    <font>
      <sz val="10"/>
      <name val="Gill Sans MT"/>
      <family val="2"/>
    </font>
    <font>
      <b/>
      <sz val="14"/>
      <name val="Gill Sans MT"/>
      <family val="2"/>
    </font>
    <font>
      <b/>
      <sz val="16"/>
      <name val="Gill Sans MT"/>
      <family val="2"/>
    </font>
    <font>
      <b/>
      <sz val="10"/>
      <name val="Gill Sans MT"/>
      <family val="2"/>
    </font>
    <font>
      <b/>
      <sz val="11"/>
      <color theme="4"/>
      <name val="Gill Sans MT"/>
      <family val="2"/>
    </font>
    <font>
      <b/>
      <sz val="10"/>
      <color rgb="FFFF0000"/>
      <name val="Gill Sans MT"/>
      <family val="2"/>
    </font>
    <font>
      <b/>
      <sz val="11"/>
      <color rgb="FFFF0000"/>
      <name val="Gill Sans MT"/>
      <family val="2"/>
    </font>
    <font>
      <sz val="10"/>
      <color rgb="FFFF0000"/>
      <name val="Gill Sans MT"/>
      <family val="2"/>
    </font>
    <font>
      <i/>
      <sz val="10"/>
      <name val="Gill Sans MT"/>
      <family val="2"/>
    </font>
    <font>
      <sz val="12"/>
      <name val="Gill Sans MT"/>
      <family val="2"/>
    </font>
    <font>
      <b/>
      <sz val="10"/>
      <color theme="3"/>
      <name val="Gill Sans MT"/>
      <family val="2"/>
    </font>
    <font>
      <b/>
      <sz val="11"/>
      <color theme="3" tint="0.39997558519241921"/>
      <name val="Gill Sans MT"/>
      <family val="2"/>
    </font>
    <font>
      <b/>
      <i/>
      <sz val="10"/>
      <name val="Gill Sans MT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450666829432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15">
    <xf numFmtId="0" fontId="0" fillId="0" borderId="0" xfId="0"/>
    <xf numFmtId="0" fontId="2" fillId="0" borderId="0" xfId="2" applyFont="1"/>
    <xf numFmtId="1" fontId="2" fillId="0" borderId="0" xfId="2" applyNumberFormat="1" applyFont="1"/>
    <xf numFmtId="1" fontId="2" fillId="0" borderId="0" xfId="2" applyNumberFormat="1" applyFont="1" applyAlignment="1">
      <alignment horizontal="center"/>
    </xf>
    <xf numFmtId="0" fontId="2" fillId="0" borderId="0" xfId="2" applyFont="1" applyAlignment="1">
      <alignment horizontal="center"/>
    </xf>
    <xf numFmtId="0" fontId="3" fillId="0" borderId="0" xfId="2" applyFont="1"/>
    <xf numFmtId="0" fontId="4" fillId="0" borderId="0" xfId="2" applyFont="1" applyAlignment="1">
      <alignment horizontal="center"/>
    </xf>
    <xf numFmtId="0" fontId="2" fillId="0" borderId="0" xfId="2" applyFont="1" applyFill="1" applyBorder="1" applyAlignment="1">
      <alignment horizontal="center" vertical="center"/>
    </xf>
    <xf numFmtId="0" fontId="4" fillId="0" borderId="0" xfId="2" applyFont="1"/>
    <xf numFmtId="1" fontId="5" fillId="0" borderId="0" xfId="2" applyNumberFormat="1" applyFont="1"/>
    <xf numFmtId="1" fontId="5" fillId="0" borderId="0" xfId="2" applyNumberFormat="1" applyFont="1" applyAlignment="1">
      <alignment horizontal="center"/>
    </xf>
    <xf numFmtId="0" fontId="5" fillId="0" borderId="0" xfId="2" applyFont="1" applyAlignment="1">
      <alignment horizontal="center"/>
    </xf>
    <xf numFmtId="0" fontId="6" fillId="0" borderId="0" xfId="2" applyFont="1" applyFill="1"/>
    <xf numFmtId="0" fontId="7" fillId="0" borderId="0" xfId="2" applyFont="1"/>
    <xf numFmtId="0" fontId="7" fillId="0" borderId="0" xfId="2" applyFont="1" applyAlignment="1">
      <alignment horizontal="center"/>
    </xf>
    <xf numFmtId="0" fontId="5" fillId="0" borderId="0" xfId="2" applyFont="1"/>
    <xf numFmtId="0" fontId="8" fillId="0" borderId="0" xfId="2" applyFont="1" applyFill="1"/>
    <xf numFmtId="0" fontId="9" fillId="0" borderId="0" xfId="2" applyFont="1"/>
    <xf numFmtId="0" fontId="9" fillId="0" borderId="0" xfId="2" applyFont="1" applyAlignment="1">
      <alignment horizontal="center"/>
    </xf>
    <xf numFmtId="165" fontId="2" fillId="0" borderId="0" xfId="2" applyNumberFormat="1" applyFont="1" applyBorder="1"/>
    <xf numFmtId="164" fontId="2" fillId="0" borderId="0" xfId="3" applyFont="1" applyBorder="1" applyAlignment="1">
      <alignment horizontal="center"/>
    </xf>
    <xf numFmtId="1" fontId="11" fillId="0" borderId="0" xfId="3" applyNumberFormat="1" applyFont="1" applyFill="1" applyBorder="1" applyAlignment="1">
      <alignment horizontal="center"/>
    </xf>
    <xf numFmtId="0" fontId="11" fillId="0" borderId="0" xfId="2" applyFont="1" applyAlignment="1">
      <alignment horizontal="center"/>
    </xf>
    <xf numFmtId="1" fontId="2" fillId="0" borderId="0" xfId="2" applyNumberFormat="1" applyFont="1" applyBorder="1"/>
    <xf numFmtId="0" fontId="2" fillId="8" borderId="5" xfId="2" applyFont="1" applyFill="1" applyBorder="1" applyAlignment="1">
      <alignment horizontal="left"/>
    </xf>
    <xf numFmtId="166" fontId="11" fillId="0" borderId="5" xfId="3" applyNumberFormat="1" applyFont="1" applyFill="1" applyBorder="1"/>
    <xf numFmtId="1" fontId="11" fillId="0" borderId="0" xfId="3" applyNumberFormat="1" applyFont="1" applyFill="1" applyBorder="1"/>
    <xf numFmtId="0" fontId="2" fillId="5" borderId="5" xfId="2" applyFont="1" applyFill="1" applyBorder="1" applyAlignment="1">
      <alignment horizontal="center"/>
    </xf>
    <xf numFmtId="166" fontId="11" fillId="0" borderId="0" xfId="3" applyNumberFormat="1" applyFont="1" applyFill="1" applyBorder="1" applyAlignment="1">
      <alignment horizontal="center"/>
    </xf>
    <xf numFmtId="164" fontId="2" fillId="0" borderId="6" xfId="3" applyFont="1" applyFill="1" applyBorder="1" applyAlignment="1">
      <alignment horizontal="center"/>
    </xf>
    <xf numFmtId="166" fontId="11" fillId="0" borderId="0" xfId="3" applyNumberFormat="1" applyFont="1" applyFill="1" applyBorder="1"/>
    <xf numFmtId="1" fontId="2" fillId="0" borderId="0" xfId="3" applyNumberFormat="1" applyFont="1" applyFill="1" applyBorder="1" applyAlignment="1">
      <alignment horizontal="center"/>
    </xf>
    <xf numFmtId="0" fontId="2" fillId="0" borderId="0" xfId="2" applyNumberFormat="1" applyFont="1" applyBorder="1"/>
    <xf numFmtId="0" fontId="2" fillId="0" borderId="6" xfId="3" applyNumberFormat="1" applyFont="1" applyFill="1" applyBorder="1"/>
    <xf numFmtId="164" fontId="2" fillId="0" borderId="0" xfId="3" applyFont="1" applyFill="1" applyBorder="1"/>
    <xf numFmtId="0" fontId="2" fillId="0" borderId="5" xfId="2" applyFont="1" applyFill="1" applyBorder="1" applyAlignment="1">
      <alignment horizontal="center"/>
    </xf>
    <xf numFmtId="164" fontId="2" fillId="0" borderId="6" xfId="3" applyFont="1" applyFill="1" applyBorder="1"/>
    <xf numFmtId="164" fontId="2" fillId="0" borderId="0" xfId="3" applyFont="1" applyFill="1" applyBorder="1" applyAlignment="1">
      <alignment horizontal="center"/>
    </xf>
    <xf numFmtId="0" fontId="2" fillId="0" borderId="0" xfId="3" applyNumberFormat="1" applyFont="1" applyFill="1" applyBorder="1"/>
    <xf numFmtId="0" fontId="2" fillId="8" borderId="5" xfId="2" applyFont="1" applyFill="1" applyBorder="1"/>
    <xf numFmtId="165" fontId="2" fillId="0" borderId="0" xfId="2" applyNumberFormat="1" applyFont="1" applyBorder="1" applyAlignment="1">
      <alignment horizontal="center"/>
    </xf>
    <xf numFmtId="0" fontId="2" fillId="8" borderId="0" xfId="2" applyFont="1" applyFill="1" applyBorder="1"/>
    <xf numFmtId="0" fontId="12" fillId="0" borderId="0" xfId="2" applyFont="1" applyFill="1" applyBorder="1" applyAlignment="1">
      <alignment horizontal="right"/>
    </xf>
    <xf numFmtId="1" fontId="2" fillId="0" borderId="0" xfId="2" applyNumberFormat="1" applyFont="1" applyBorder="1" applyAlignment="1">
      <alignment horizontal="center"/>
    </xf>
    <xf numFmtId="165" fontId="7" fillId="0" borderId="0" xfId="2" applyNumberFormat="1" applyFont="1" applyBorder="1"/>
    <xf numFmtId="165" fontId="5" fillId="0" borderId="0" xfId="2" applyNumberFormat="1" applyFont="1" applyBorder="1"/>
    <xf numFmtId="1" fontId="11" fillId="0" borderId="0" xfId="2" applyNumberFormat="1" applyFont="1" applyFill="1" applyBorder="1" applyAlignment="1">
      <alignment horizontal="center"/>
    </xf>
    <xf numFmtId="165" fontId="2" fillId="0" borderId="0" xfId="2" applyNumberFormat="1" applyFont="1" applyFill="1" applyBorder="1"/>
    <xf numFmtId="1" fontId="11" fillId="0" borderId="0" xfId="2" applyNumberFormat="1" applyFont="1" applyFill="1" applyBorder="1"/>
    <xf numFmtId="0" fontId="2" fillId="0" borderId="5" xfId="3" applyNumberFormat="1" applyFont="1" applyFill="1" applyBorder="1" applyAlignment="1">
      <alignment horizontal="center"/>
    </xf>
    <xf numFmtId="0" fontId="12" fillId="0" borderId="0" xfId="2" applyFont="1" applyFill="1" applyBorder="1" applyAlignment="1">
      <alignment horizontal="center"/>
    </xf>
    <xf numFmtId="166" fontId="11" fillId="3" borderId="5" xfId="3" applyNumberFormat="1" applyFont="1" applyFill="1" applyBorder="1"/>
    <xf numFmtId="164" fontId="11" fillId="0" borderId="0" xfId="3" applyFont="1" applyFill="1" applyBorder="1"/>
    <xf numFmtId="1" fontId="11" fillId="0" borderId="0" xfId="2" applyNumberFormat="1" applyFont="1" applyBorder="1" applyAlignment="1">
      <alignment horizontal="center"/>
    </xf>
    <xf numFmtId="1" fontId="11" fillId="0" borderId="0" xfId="2" applyNumberFormat="1" applyFont="1" applyAlignment="1">
      <alignment horizontal="center"/>
    </xf>
    <xf numFmtId="0" fontId="2" fillId="0" borderId="0" xfId="2" applyFont="1" applyFill="1" applyBorder="1"/>
    <xf numFmtId="1" fontId="2" fillId="0" borderId="0" xfId="3" applyNumberFormat="1" applyFont="1" applyFill="1" applyBorder="1" applyAlignment="1">
      <alignment horizontal="right"/>
    </xf>
    <xf numFmtId="1" fontId="2" fillId="0" borderId="0" xfId="2" applyNumberFormat="1" applyFont="1" applyFill="1" applyBorder="1"/>
    <xf numFmtId="165" fontId="7" fillId="0" borderId="0" xfId="2" applyNumberFormat="1" applyFont="1" applyFill="1" applyBorder="1"/>
    <xf numFmtId="1" fontId="2" fillId="0" borderId="0" xfId="3" applyNumberFormat="1" applyFont="1" applyFill="1" applyBorder="1"/>
    <xf numFmtId="1" fontId="11" fillId="0" borderId="0" xfId="2" applyNumberFormat="1" applyFont="1" applyFill="1" applyAlignment="1">
      <alignment horizontal="center"/>
    </xf>
    <xf numFmtId="0" fontId="2" fillId="0" borderId="0" xfId="2" applyFont="1" applyBorder="1"/>
    <xf numFmtId="0" fontId="13" fillId="0" borderId="0" xfId="2" applyFont="1"/>
    <xf numFmtId="3" fontId="2" fillId="5" borderId="6" xfId="3" applyNumberFormat="1" applyFont="1" applyFill="1" applyBorder="1" applyAlignment="1">
      <alignment horizontal="center"/>
    </xf>
    <xf numFmtId="0" fontId="2" fillId="5" borderId="0" xfId="2" applyFont="1" applyFill="1"/>
    <xf numFmtId="0" fontId="2" fillId="0" borderId="0" xfId="2" applyFont="1" applyFill="1"/>
    <xf numFmtId="166" fontId="11" fillId="2" borderId="5" xfId="3" applyNumberFormat="1" applyFont="1" applyFill="1" applyBorder="1"/>
    <xf numFmtId="1" fontId="11" fillId="5" borderId="0" xfId="2" applyNumberFormat="1" applyFont="1" applyFill="1" applyBorder="1" applyAlignment="1">
      <alignment horizontal="center"/>
    </xf>
    <xf numFmtId="0" fontId="8" fillId="0" borderId="0" xfId="2" applyFont="1"/>
    <xf numFmtId="1" fontId="2" fillId="5" borderId="0" xfId="3" applyNumberFormat="1" applyFont="1" applyFill="1" applyBorder="1" applyAlignment="1">
      <alignment horizontal="center"/>
    </xf>
    <xf numFmtId="0" fontId="2" fillId="5" borderId="0" xfId="2" applyFont="1" applyFill="1" applyAlignment="1">
      <alignment horizontal="center"/>
    </xf>
    <xf numFmtId="1" fontId="2" fillId="5" borderId="0" xfId="2" applyNumberFormat="1" applyFont="1" applyFill="1" applyAlignment="1">
      <alignment horizontal="center"/>
    </xf>
    <xf numFmtId="1" fontId="2" fillId="5" borderId="6" xfId="3" applyNumberFormat="1" applyFont="1" applyFill="1" applyBorder="1"/>
    <xf numFmtId="1" fontId="2" fillId="0" borderId="6" xfId="3" applyNumberFormat="1" applyFont="1" applyFill="1" applyBorder="1"/>
    <xf numFmtId="1" fontId="2" fillId="5" borderId="0" xfId="2" applyNumberFormat="1" applyFont="1" applyFill="1" applyBorder="1" applyAlignment="1">
      <alignment horizontal="center"/>
    </xf>
    <xf numFmtId="166" fontId="2" fillId="0" borderId="0" xfId="3" applyNumberFormat="1" applyFont="1" applyFill="1" applyBorder="1" applyAlignment="1">
      <alignment horizontal="center"/>
    </xf>
    <xf numFmtId="166" fontId="2" fillId="0" borderId="0" xfId="3" applyNumberFormat="1" applyFont="1" applyFill="1" applyBorder="1"/>
    <xf numFmtId="1" fontId="2" fillId="0" borderId="0" xfId="2" applyNumberFormat="1" applyFont="1" applyFill="1" applyBorder="1" applyAlignment="1">
      <alignment horizontal="center"/>
    </xf>
    <xf numFmtId="1" fontId="11" fillId="5" borderId="0" xfId="2" applyNumberFormat="1" applyFont="1" applyFill="1" applyAlignment="1">
      <alignment horizontal="center"/>
    </xf>
    <xf numFmtId="0" fontId="2" fillId="5" borderId="0" xfId="2" applyFont="1" applyFill="1" applyAlignment="1">
      <alignment horizontal="center" vertical="center"/>
    </xf>
    <xf numFmtId="164" fontId="2" fillId="5" borderId="6" xfId="3" applyFont="1" applyFill="1" applyBorder="1" applyAlignment="1">
      <alignment horizontal="center"/>
    </xf>
    <xf numFmtId="0" fontId="11" fillId="0" borderId="0" xfId="2" applyFont="1" applyFill="1" applyAlignment="1">
      <alignment horizont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0" borderId="6" xfId="3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/>
    </xf>
    <xf numFmtId="1" fontId="2" fillId="0" borderId="0" xfId="2" applyNumberFormat="1" applyFont="1" applyFill="1" applyAlignment="1">
      <alignment horizontal="center"/>
    </xf>
    <xf numFmtId="167" fontId="11" fillId="0" borderId="5" xfId="3" applyNumberFormat="1" applyFont="1" applyFill="1" applyBorder="1"/>
    <xf numFmtId="1" fontId="2" fillId="0" borderId="0" xfId="2" applyNumberFormat="1" applyFont="1" applyFill="1"/>
    <xf numFmtId="1" fontId="2" fillId="0" borderId="0" xfId="3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164" fontId="10" fillId="0" borderId="1" xfId="3" applyFont="1" applyFill="1" applyBorder="1" applyAlignment="1">
      <alignment horizontal="center"/>
    </xf>
    <xf numFmtId="164" fontId="10" fillId="0" borderId="2" xfId="3" applyFont="1" applyFill="1" applyBorder="1" applyAlignment="1">
      <alignment horizontal="center"/>
    </xf>
    <xf numFmtId="1" fontId="2" fillId="7" borderId="3" xfId="2" applyNumberFormat="1" applyFont="1" applyFill="1" applyBorder="1" applyAlignment="1">
      <alignment horizontal="center"/>
    </xf>
    <xf numFmtId="1" fontId="2" fillId="7" borderId="4" xfId="2" applyNumberFormat="1" applyFont="1" applyFill="1" applyBorder="1" applyAlignment="1">
      <alignment horizontal="center"/>
    </xf>
    <xf numFmtId="0" fontId="2" fillId="7" borderId="0" xfId="2" applyFont="1" applyFill="1" applyAlignment="1">
      <alignment horizontal="center"/>
    </xf>
    <xf numFmtId="164" fontId="5" fillId="5" borderId="1" xfId="3" applyFont="1" applyFill="1" applyBorder="1" applyAlignment="1">
      <alignment horizontal="center"/>
    </xf>
    <xf numFmtId="164" fontId="10" fillId="5" borderId="2" xfId="3" applyFont="1" applyFill="1" applyBorder="1" applyAlignment="1">
      <alignment horizontal="center"/>
    </xf>
    <xf numFmtId="164" fontId="14" fillId="0" borderId="1" xfId="3" applyFont="1" applyFill="1" applyBorder="1" applyAlignment="1">
      <alignment horizontal="center"/>
    </xf>
    <xf numFmtId="164" fontId="5" fillId="0" borderId="1" xfId="3" applyFont="1" applyFill="1" applyBorder="1" applyAlignment="1">
      <alignment horizontal="center"/>
    </xf>
    <xf numFmtId="164" fontId="5" fillId="0" borderId="2" xfId="3" applyFont="1" applyFill="1" applyBorder="1" applyAlignment="1">
      <alignment horizontal="center"/>
    </xf>
    <xf numFmtId="164" fontId="5" fillId="5" borderId="2" xfId="3" applyFont="1" applyFill="1" applyBorder="1" applyAlignment="1">
      <alignment horizontal="center"/>
    </xf>
    <xf numFmtId="1" fontId="2" fillId="7" borderId="0" xfId="2" applyNumberFormat="1" applyFont="1" applyFill="1" applyBorder="1" applyAlignment="1">
      <alignment horizontal="center"/>
    </xf>
    <xf numFmtId="44" fontId="2" fillId="7" borderId="0" xfId="1" applyFont="1" applyFill="1" applyBorder="1" applyAlignment="1">
      <alignment horizontal="center"/>
    </xf>
    <xf numFmtId="164" fontId="14" fillId="6" borderId="1" xfId="3" applyFont="1" applyFill="1" applyBorder="1" applyAlignment="1">
      <alignment horizontal="center"/>
    </xf>
    <xf numFmtId="164" fontId="10" fillId="6" borderId="2" xfId="3" applyFont="1" applyFill="1" applyBorder="1" applyAlignment="1">
      <alignment horizontal="center"/>
    </xf>
    <xf numFmtId="164" fontId="2" fillId="2" borderId="1" xfId="3" applyFont="1" applyFill="1" applyBorder="1" applyAlignment="1">
      <alignment horizontal="center"/>
    </xf>
    <xf numFmtId="164" fontId="2" fillId="2" borderId="2" xfId="3" applyFont="1" applyFill="1" applyBorder="1" applyAlignment="1">
      <alignment horizontal="center"/>
    </xf>
    <xf numFmtId="164" fontId="2" fillId="3" borderId="1" xfId="3" applyFont="1" applyFill="1" applyBorder="1" applyAlignment="1">
      <alignment horizontal="center"/>
    </xf>
    <xf numFmtId="164" fontId="2" fillId="3" borderId="2" xfId="3" applyFont="1" applyFill="1" applyBorder="1" applyAlignment="1">
      <alignment horizontal="center"/>
    </xf>
    <xf numFmtId="0" fontId="2" fillId="4" borderId="1" xfId="2" applyFont="1" applyFill="1" applyBorder="1" applyAlignment="1">
      <alignment horizontal="center" vertical="center"/>
    </xf>
    <xf numFmtId="0" fontId="2" fillId="4" borderId="2" xfId="2" applyFont="1" applyFill="1" applyBorder="1" applyAlignment="1">
      <alignment horizontal="center" vertical="center"/>
    </xf>
    <xf numFmtId="0" fontId="2" fillId="5" borderId="1" xfId="2" applyFont="1" applyFill="1" applyBorder="1" applyAlignment="1">
      <alignment horizontal="center" vertical="center"/>
    </xf>
    <xf numFmtId="0" fontId="2" fillId="5" borderId="2" xfId="2" applyFont="1" applyFill="1" applyBorder="1" applyAlignment="1">
      <alignment horizontal="center" vertical="center"/>
    </xf>
    <xf numFmtId="0" fontId="2" fillId="6" borderId="1" xfId="2" applyFont="1" applyFill="1" applyBorder="1" applyAlignment="1">
      <alignment horizontal="center" vertical="center"/>
    </xf>
    <xf numFmtId="0" fontId="2" fillId="6" borderId="2" xfId="2" applyFont="1" applyFill="1" applyBorder="1" applyAlignment="1">
      <alignment horizontal="center" vertical="center"/>
    </xf>
  </cellXfs>
  <cellStyles count="14">
    <cellStyle name="Bold text" xfId="4"/>
    <cellStyle name="Col header" xfId="5"/>
    <cellStyle name="Date" xfId="6"/>
    <cellStyle name="Date &amp; time" xfId="7"/>
    <cellStyle name="Euro" xfId="3"/>
    <cellStyle name="Euro 2" xfId="8"/>
    <cellStyle name="Moneda" xfId="1" builtinId="4"/>
    <cellStyle name="Money" xfId="9"/>
    <cellStyle name="Normal" xfId="0" builtinId="0"/>
    <cellStyle name="Normal 2" xfId="10"/>
    <cellStyle name="Number" xfId="11"/>
    <cellStyle name="Percentage" xfId="12"/>
    <cellStyle name="Text" xfId="2"/>
    <cellStyle name="Time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2</xdr:row>
      <xdr:rowOff>190500</xdr:rowOff>
    </xdr:from>
    <xdr:to>
      <xdr:col>0</xdr:col>
      <xdr:colOff>2409825</xdr:colOff>
      <xdr:row>7</xdr:row>
      <xdr:rowOff>95250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r="1404"/>
        <a:stretch>
          <a:fillRect/>
        </a:stretch>
      </xdr:blipFill>
      <xdr:spPr bwMode="auto">
        <a:xfrm>
          <a:off x="276225" y="447675"/>
          <a:ext cx="213360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D124"/>
  <sheetViews>
    <sheetView tabSelected="1" topLeftCell="A49" zoomScale="70" zoomScaleNormal="70" workbookViewId="0">
      <pane xSplit="4" topLeftCell="E1" activePane="topRight" state="frozen"/>
      <selection pane="topRight" activeCell="AL19" sqref="AL19"/>
    </sheetView>
  </sheetViews>
  <sheetFormatPr baseColWidth="10" defaultRowHeight="15"/>
  <cols>
    <col min="1" max="1" width="42.42578125" style="1" customWidth="1"/>
    <col min="2" max="2" width="10.28515625" style="1" customWidth="1"/>
    <col min="3" max="3" width="11.7109375" style="1" bestFit="1" customWidth="1"/>
    <col min="4" max="4" width="10.42578125" style="2" customWidth="1"/>
    <col min="5" max="5" width="1.28515625" style="2" customWidth="1"/>
    <col min="6" max="6" width="3.7109375" style="3" customWidth="1"/>
    <col min="7" max="7" width="3.7109375" style="4" customWidth="1"/>
    <col min="8" max="8" width="8.7109375" style="1" customWidth="1"/>
    <col min="9" max="9" width="12.7109375" style="1" customWidth="1"/>
    <col min="10" max="11" width="3.7109375" style="4" customWidth="1"/>
    <col min="12" max="12" width="8.7109375" style="1" customWidth="1"/>
    <col min="13" max="13" width="12.7109375" style="1" customWidth="1"/>
    <col min="14" max="15" width="3.7109375" style="1" customWidth="1"/>
    <col min="16" max="16" width="8.42578125" style="1" customWidth="1"/>
    <col min="17" max="17" width="12.7109375" style="1" customWidth="1"/>
    <col min="18" max="19" width="3.7109375" style="1" customWidth="1"/>
    <col min="20" max="20" width="8.5703125" style="1" customWidth="1"/>
    <col min="21" max="21" width="12.7109375" style="1" customWidth="1"/>
    <col min="22" max="23" width="3.7109375" style="1" customWidth="1"/>
    <col min="24" max="24" width="8.28515625" style="1" customWidth="1"/>
    <col min="25" max="25" width="12.7109375" style="1" customWidth="1"/>
    <col min="26" max="27" width="3.7109375" style="1" customWidth="1"/>
    <col min="28" max="28" width="8" style="1" customWidth="1"/>
    <col min="29" max="29" width="12.7109375" style="1" customWidth="1"/>
    <col min="30" max="31" width="3.7109375" style="1" customWidth="1"/>
    <col min="32" max="32" width="9.5703125" style="1" customWidth="1"/>
    <col min="33" max="33" width="12.7109375" style="1" customWidth="1"/>
    <col min="34" max="35" width="3.7109375" style="1" customWidth="1"/>
    <col min="36" max="36" width="9.140625" style="1" customWidth="1"/>
    <col min="37" max="37" width="12.7109375" style="1" customWidth="1"/>
    <col min="38" max="38" width="13.7109375" style="1" customWidth="1"/>
    <col min="39" max="39" width="2.7109375" style="1" customWidth="1"/>
    <col min="40" max="40" width="6.140625" style="1" customWidth="1"/>
    <col min="41" max="41" width="12.140625" style="1" customWidth="1"/>
    <col min="42" max="42" width="2.7109375" style="1" customWidth="1"/>
    <col min="43" max="43" width="5.28515625" style="1" bestFit="1" customWidth="1"/>
    <col min="44" max="44" width="11.42578125" style="1"/>
    <col min="45" max="45" width="2.7109375" style="1" customWidth="1"/>
    <col min="46" max="46" width="5.28515625" style="1" bestFit="1" customWidth="1"/>
    <col min="47" max="47" width="11.42578125" style="1"/>
    <col min="48" max="48" width="2.42578125" style="1" customWidth="1"/>
    <col min="49" max="49" width="5.28515625" style="1" bestFit="1" customWidth="1"/>
    <col min="50" max="50" width="11.42578125" style="1"/>
    <col min="51" max="51" width="2.140625" style="1" customWidth="1"/>
    <col min="52" max="52" width="5.28515625" style="1" bestFit="1" customWidth="1"/>
    <col min="53" max="53" width="11.42578125" style="1"/>
    <col min="54" max="54" width="1.7109375" style="1" customWidth="1"/>
    <col min="55" max="55" width="5.28515625" style="1" bestFit="1" customWidth="1"/>
    <col min="56" max="56" width="11.42578125" style="1"/>
    <col min="57" max="57" width="2.7109375" style="1" customWidth="1"/>
    <col min="58" max="58" width="7.7109375" style="1" customWidth="1"/>
    <col min="59" max="59" width="11.42578125" style="1"/>
    <col min="60" max="60" width="3.140625" style="1" customWidth="1"/>
    <col min="61" max="61" width="9.28515625" style="1" customWidth="1"/>
    <col min="62" max="62" width="12.28515625" style="1" customWidth="1"/>
    <col min="63" max="63" width="4" style="1" customWidth="1"/>
    <col min="64" max="64" width="7.7109375" style="1" customWidth="1"/>
    <col min="65" max="65" width="11.42578125" style="1"/>
    <col min="66" max="66" width="3.140625" style="1" customWidth="1"/>
    <col min="67" max="67" width="11.42578125" style="1"/>
    <col min="68" max="68" width="9.5703125" style="1" customWidth="1"/>
    <col min="69" max="69" width="11.42578125" style="1"/>
    <col min="70" max="70" width="7.7109375" style="1" customWidth="1"/>
    <col min="71" max="71" width="11.42578125" style="1"/>
    <col min="72" max="72" width="7.7109375" style="1" customWidth="1"/>
    <col min="73" max="73" width="11.42578125" style="1"/>
    <col min="74" max="74" width="7.7109375" style="1" customWidth="1"/>
    <col min="75" max="75" width="11.42578125" style="1"/>
    <col min="76" max="76" width="7.7109375" style="1" customWidth="1"/>
    <col min="77" max="77" width="11.42578125" style="1"/>
    <col min="78" max="78" width="7.7109375" style="1" customWidth="1"/>
    <col min="79" max="79" width="11.42578125" style="1"/>
    <col min="80" max="80" width="7.7109375" style="1" customWidth="1"/>
    <col min="81" max="81" width="11.42578125" style="1"/>
    <col min="82" max="82" width="7.7109375" style="1" customWidth="1"/>
    <col min="83" max="83" width="11.42578125" style="1"/>
    <col min="84" max="84" width="7.7109375" style="1" customWidth="1"/>
    <col min="85" max="85" width="11.42578125" style="1"/>
    <col min="86" max="89" width="7.7109375" style="1" customWidth="1"/>
    <col min="90" max="16384" width="11.42578125" style="1"/>
  </cols>
  <sheetData>
    <row r="2" spans="1:56" ht="20.25" customHeight="1" thickBot="1">
      <c r="H2" s="5" t="s">
        <v>32</v>
      </c>
    </row>
    <row r="3" spans="1:56" ht="20.25" customHeight="1" thickBot="1">
      <c r="B3" s="105" t="s">
        <v>0</v>
      </c>
      <c r="C3" s="106"/>
      <c r="H3" s="5" t="s">
        <v>33</v>
      </c>
      <c r="K3" s="6"/>
      <c r="AC3" s="7"/>
      <c r="AD3" s="7"/>
      <c r="AI3" s="8"/>
      <c r="AJ3" s="8"/>
    </row>
    <row r="4" spans="1:56" ht="20.25" customHeight="1" thickBot="1">
      <c r="B4" s="107" t="s">
        <v>1</v>
      </c>
      <c r="C4" s="108"/>
      <c r="H4" s="12" t="s">
        <v>30</v>
      </c>
      <c r="U4" s="62" t="s">
        <v>31</v>
      </c>
      <c r="AC4" s="7"/>
      <c r="AD4" s="7"/>
    </row>
    <row r="5" spans="1:56" s="15" customFormat="1" ht="20.25" customHeight="1" thickBot="1">
      <c r="A5"/>
      <c r="B5" s="109" t="s">
        <v>2</v>
      </c>
      <c r="C5" s="110"/>
      <c r="D5" s="9"/>
      <c r="E5" s="9"/>
      <c r="F5" s="10"/>
      <c r="G5" s="11"/>
      <c r="H5" s="16" t="s">
        <v>29</v>
      </c>
      <c r="I5" s="13"/>
      <c r="J5" s="14"/>
      <c r="K5" s="14"/>
      <c r="L5" s="13"/>
      <c r="M5" s="13"/>
      <c r="N5" s="13"/>
      <c r="O5" s="13"/>
      <c r="P5" s="13"/>
      <c r="Q5" s="13"/>
      <c r="R5" s="13"/>
      <c r="AC5" s="7"/>
      <c r="AD5" s="7"/>
      <c r="AE5" s="1"/>
      <c r="AF5" s="1"/>
      <c r="BA5" s="1"/>
      <c r="BB5" s="1"/>
      <c r="BC5" s="1"/>
      <c r="BD5" s="1"/>
    </row>
    <row r="6" spans="1:56" ht="20.25" customHeight="1" thickBot="1">
      <c r="B6" s="111" t="s">
        <v>3</v>
      </c>
      <c r="C6" s="112"/>
      <c r="H6" s="68" t="s">
        <v>52</v>
      </c>
      <c r="I6" s="17"/>
      <c r="J6" s="18"/>
      <c r="K6" s="18"/>
      <c r="L6" s="17"/>
      <c r="M6" s="17"/>
      <c r="N6" s="17"/>
      <c r="O6" s="17"/>
      <c r="P6" s="17"/>
      <c r="Q6" s="17"/>
      <c r="R6" s="17"/>
      <c r="AY6" s="15"/>
      <c r="AZ6" s="15"/>
    </row>
    <row r="7" spans="1:56" ht="15.75" thickBot="1">
      <c r="B7" s="113" t="s">
        <v>4</v>
      </c>
      <c r="C7" s="114"/>
      <c r="AY7" s="19"/>
      <c r="AZ7" s="19"/>
    </row>
    <row r="8" spans="1:56" ht="15.75" thickBot="1">
      <c r="F8" s="94" t="s">
        <v>5</v>
      </c>
      <c r="G8" s="94"/>
      <c r="H8" s="95" t="s">
        <v>14</v>
      </c>
      <c r="I8" s="100"/>
      <c r="J8" s="101" t="s">
        <v>5</v>
      </c>
      <c r="K8" s="101"/>
      <c r="L8" s="95" t="s">
        <v>48</v>
      </c>
      <c r="M8" s="100"/>
      <c r="N8" s="101" t="s">
        <v>5</v>
      </c>
      <c r="O8" s="101"/>
      <c r="P8" s="95" t="s">
        <v>49</v>
      </c>
      <c r="Q8" s="100"/>
      <c r="R8" s="101" t="s">
        <v>5</v>
      </c>
      <c r="S8" s="101"/>
      <c r="T8" s="95" t="s">
        <v>50</v>
      </c>
      <c r="U8" s="100"/>
      <c r="V8" s="101" t="s">
        <v>5</v>
      </c>
      <c r="W8" s="101"/>
      <c r="X8" s="95" t="s">
        <v>51</v>
      </c>
      <c r="Y8" s="100"/>
      <c r="Z8" s="92" t="s">
        <v>5</v>
      </c>
      <c r="AA8" s="93"/>
      <c r="AB8" s="95" t="s">
        <v>53</v>
      </c>
      <c r="AC8" s="100"/>
      <c r="AD8" s="92" t="s">
        <v>5</v>
      </c>
      <c r="AE8" s="93"/>
      <c r="AF8" s="95" t="s">
        <v>54</v>
      </c>
      <c r="AG8" s="100"/>
      <c r="AH8" s="92" t="s">
        <v>5</v>
      </c>
      <c r="AI8" s="93"/>
      <c r="AJ8" s="95" t="s">
        <v>55</v>
      </c>
      <c r="AK8" s="100"/>
      <c r="AM8" s="20"/>
      <c r="BB8" s="20"/>
    </row>
    <row r="9" spans="1:56" ht="19.5">
      <c r="B9" s="1" t="s">
        <v>6</v>
      </c>
      <c r="C9" s="1" t="s">
        <v>7</v>
      </c>
      <c r="F9" s="21" t="s">
        <v>8</v>
      </c>
      <c r="G9" s="22" t="s">
        <v>9</v>
      </c>
      <c r="H9" s="56" t="s">
        <v>10</v>
      </c>
      <c r="I9" s="57"/>
      <c r="J9" s="21" t="s">
        <v>8</v>
      </c>
      <c r="K9" s="22" t="s">
        <v>9</v>
      </c>
      <c r="L9" s="56" t="s">
        <v>10</v>
      </c>
      <c r="M9" s="57"/>
      <c r="N9" s="21" t="s">
        <v>8</v>
      </c>
      <c r="O9" s="22" t="s">
        <v>9</v>
      </c>
      <c r="P9" s="56" t="s">
        <v>10</v>
      </c>
      <c r="Q9" s="57"/>
      <c r="R9" s="21" t="s">
        <v>8</v>
      </c>
      <c r="S9" s="22" t="s">
        <v>9</v>
      </c>
      <c r="T9" s="56" t="s">
        <v>10</v>
      </c>
      <c r="U9" s="57"/>
      <c r="V9" s="21" t="s">
        <v>8</v>
      </c>
      <c r="W9" s="22" t="s">
        <v>9</v>
      </c>
      <c r="X9" s="56" t="s">
        <v>10</v>
      </c>
      <c r="Y9" s="57"/>
      <c r="Z9" s="21" t="s">
        <v>8</v>
      </c>
      <c r="AA9" s="22" t="s">
        <v>9</v>
      </c>
      <c r="AB9" s="56" t="s">
        <v>10</v>
      </c>
      <c r="AC9" s="57"/>
      <c r="AD9" s="21" t="s">
        <v>8</v>
      </c>
      <c r="AE9" s="22" t="s">
        <v>9</v>
      </c>
      <c r="AF9" s="56" t="s">
        <v>10</v>
      </c>
      <c r="AG9" s="57"/>
      <c r="AH9" s="21" t="s">
        <v>8</v>
      </c>
      <c r="AI9" s="22" t="s">
        <v>9</v>
      </c>
      <c r="AJ9" s="56" t="s">
        <v>10</v>
      </c>
      <c r="AK9" s="57"/>
      <c r="AM9" s="23"/>
      <c r="BB9" s="23"/>
    </row>
    <row r="10" spans="1:56" ht="19.5">
      <c r="A10" s="24" t="s">
        <v>19</v>
      </c>
      <c r="B10" s="25">
        <v>30</v>
      </c>
      <c r="C10" s="25">
        <v>36</v>
      </c>
      <c r="D10" s="26">
        <f t="shared" ref="D10:D27" si="0">H10+L10+P10+T10+X10+AB10+AF10+AJ10</f>
        <v>15</v>
      </c>
      <c r="E10" s="26"/>
      <c r="F10" s="31"/>
      <c r="H10" s="27">
        <v>1</v>
      </c>
      <c r="I10" s="25">
        <f t="shared" ref="I10:I26" si="1">B10*H10</f>
        <v>30</v>
      </c>
      <c r="J10" s="75"/>
      <c r="K10" s="29"/>
      <c r="L10" s="27">
        <v>2</v>
      </c>
      <c r="M10" s="25">
        <f t="shared" ref="M10:M26" si="2">B10*L10</f>
        <v>60</v>
      </c>
      <c r="N10" s="76"/>
      <c r="P10" s="27">
        <v>2</v>
      </c>
      <c r="Q10" s="25">
        <f>B10*P10</f>
        <v>60</v>
      </c>
      <c r="R10" s="31"/>
      <c r="S10" s="31"/>
      <c r="T10" s="27">
        <v>2</v>
      </c>
      <c r="U10" s="25">
        <f>B10*T10</f>
        <v>60</v>
      </c>
      <c r="X10" s="27">
        <v>2</v>
      </c>
      <c r="Y10" s="25">
        <f t="shared" ref="Y10:Y26" si="3">B10*X10</f>
        <v>60</v>
      </c>
      <c r="Z10" s="4"/>
      <c r="AA10" s="3"/>
      <c r="AB10" s="27">
        <v>2</v>
      </c>
      <c r="AC10" s="25">
        <f>B10*AB10</f>
        <v>60</v>
      </c>
      <c r="AD10" s="4"/>
      <c r="AE10" s="4"/>
      <c r="AF10" s="27">
        <v>2</v>
      </c>
      <c r="AG10" s="25">
        <f t="shared" ref="AG10:AG26" si="4">B10*AF10</f>
        <v>60</v>
      </c>
      <c r="AH10" s="32"/>
      <c r="AI10" s="33"/>
      <c r="AJ10" s="27">
        <v>2</v>
      </c>
      <c r="AK10" s="25">
        <f t="shared" ref="AK10:AK26" si="5">B10*AJ10</f>
        <v>60</v>
      </c>
      <c r="AM10" s="34"/>
      <c r="BB10" s="34"/>
    </row>
    <row r="11" spans="1:56" ht="19.5">
      <c r="A11" s="24" t="s">
        <v>20</v>
      </c>
      <c r="B11" s="25">
        <v>15</v>
      </c>
      <c r="C11" s="25">
        <v>18</v>
      </c>
      <c r="D11" s="26">
        <f t="shared" si="0"/>
        <v>2</v>
      </c>
      <c r="E11" s="26"/>
      <c r="F11" s="31"/>
      <c r="H11" s="35"/>
      <c r="I11" s="25">
        <f t="shared" si="1"/>
        <v>0</v>
      </c>
      <c r="J11" s="75"/>
      <c r="K11" s="29"/>
      <c r="L11" s="35"/>
      <c r="M11" s="25">
        <f t="shared" si="2"/>
        <v>0</v>
      </c>
      <c r="N11" s="76"/>
      <c r="P11" s="35"/>
      <c r="Q11" s="25">
        <f t="shared" ref="Q11:Q26" si="6">B11*P11</f>
        <v>0</v>
      </c>
      <c r="R11" s="31"/>
      <c r="S11" s="31"/>
      <c r="T11" s="27">
        <v>2</v>
      </c>
      <c r="U11" s="25">
        <f t="shared" ref="U11:U26" si="7">B11*T11</f>
        <v>30</v>
      </c>
      <c r="W11" s="34"/>
      <c r="X11" s="35"/>
      <c r="Y11" s="25">
        <f t="shared" si="3"/>
        <v>0</v>
      </c>
      <c r="Z11" s="4"/>
      <c r="AA11" s="3"/>
      <c r="AB11" s="35"/>
      <c r="AC11" s="25">
        <f t="shared" ref="AC11:AC27" si="8">B11*AB11</f>
        <v>0</v>
      </c>
      <c r="AD11" s="4"/>
      <c r="AE11" s="4"/>
      <c r="AF11" s="35"/>
      <c r="AG11" s="25">
        <f t="shared" si="4"/>
        <v>0</v>
      </c>
      <c r="AH11" s="32"/>
      <c r="AI11" s="33"/>
      <c r="AJ11" s="35"/>
      <c r="AK11" s="25">
        <f t="shared" si="5"/>
        <v>0</v>
      </c>
      <c r="AM11" s="34"/>
      <c r="BB11" s="34"/>
    </row>
    <row r="12" spans="1:56" ht="19.5">
      <c r="A12" s="24" t="s">
        <v>40</v>
      </c>
      <c r="B12" s="25">
        <v>55</v>
      </c>
      <c r="C12" s="25">
        <v>66</v>
      </c>
      <c r="D12" s="26">
        <f t="shared" si="0"/>
        <v>1</v>
      </c>
      <c r="E12" s="26"/>
      <c r="F12" s="31"/>
      <c r="H12" s="27">
        <v>1</v>
      </c>
      <c r="I12" s="25">
        <f t="shared" si="1"/>
        <v>55</v>
      </c>
      <c r="J12" s="75"/>
      <c r="K12" s="29"/>
      <c r="L12" s="35"/>
      <c r="M12" s="25">
        <f t="shared" si="2"/>
        <v>0</v>
      </c>
      <c r="N12" s="76"/>
      <c r="P12" s="35"/>
      <c r="Q12" s="25">
        <f t="shared" si="6"/>
        <v>0</v>
      </c>
      <c r="R12" s="31"/>
      <c r="S12" s="31"/>
      <c r="T12" s="35"/>
      <c r="U12" s="25">
        <f t="shared" si="7"/>
        <v>0</v>
      </c>
      <c r="W12" s="34"/>
      <c r="X12" s="35"/>
      <c r="Y12" s="25">
        <f t="shared" si="3"/>
        <v>0</v>
      </c>
      <c r="Z12" s="4"/>
      <c r="AA12" s="3"/>
      <c r="AB12" s="35"/>
      <c r="AC12" s="25">
        <f t="shared" si="8"/>
        <v>0</v>
      </c>
      <c r="AD12" s="4"/>
      <c r="AE12" s="4"/>
      <c r="AF12" s="35"/>
      <c r="AG12" s="25">
        <f t="shared" si="4"/>
        <v>0</v>
      </c>
      <c r="AH12" s="32"/>
      <c r="AI12" s="33"/>
      <c r="AJ12" s="35"/>
      <c r="AK12" s="25">
        <f t="shared" si="5"/>
        <v>0</v>
      </c>
      <c r="AM12" s="34"/>
      <c r="BB12" s="34"/>
    </row>
    <row r="13" spans="1:56" ht="19.5">
      <c r="A13" s="24" t="s">
        <v>41</v>
      </c>
      <c r="B13" s="25">
        <v>95</v>
      </c>
      <c r="C13" s="25">
        <v>114</v>
      </c>
      <c r="D13" s="26">
        <f t="shared" si="0"/>
        <v>6</v>
      </c>
      <c r="E13" s="26"/>
      <c r="F13" s="31"/>
      <c r="H13" s="35"/>
      <c r="I13" s="25">
        <f t="shared" si="1"/>
        <v>0</v>
      </c>
      <c r="J13" s="75"/>
      <c r="K13" s="29"/>
      <c r="L13" s="27">
        <v>1</v>
      </c>
      <c r="M13" s="25">
        <f t="shared" si="2"/>
        <v>95</v>
      </c>
      <c r="N13" s="76"/>
      <c r="P13" s="27">
        <v>1</v>
      </c>
      <c r="Q13" s="25">
        <f t="shared" si="6"/>
        <v>95</v>
      </c>
      <c r="R13" s="31"/>
      <c r="S13" s="31"/>
      <c r="T13" s="35"/>
      <c r="U13" s="25">
        <f t="shared" si="7"/>
        <v>0</v>
      </c>
      <c r="W13" s="34"/>
      <c r="X13" s="27">
        <v>1</v>
      </c>
      <c r="Y13" s="25">
        <f t="shared" si="3"/>
        <v>95</v>
      </c>
      <c r="Z13" s="4"/>
      <c r="AA13" s="3"/>
      <c r="AB13" s="27">
        <v>1</v>
      </c>
      <c r="AC13" s="25">
        <f t="shared" si="8"/>
        <v>95</v>
      </c>
      <c r="AD13" s="4"/>
      <c r="AE13" s="4"/>
      <c r="AF13" s="27">
        <v>1</v>
      </c>
      <c r="AG13" s="25">
        <f t="shared" si="4"/>
        <v>95</v>
      </c>
      <c r="AH13" s="32"/>
      <c r="AI13" s="33"/>
      <c r="AJ13" s="27">
        <v>1</v>
      </c>
      <c r="AK13" s="25">
        <v>75</v>
      </c>
      <c r="AM13" s="34"/>
      <c r="BB13" s="34"/>
    </row>
    <row r="14" spans="1:56" ht="19.5">
      <c r="A14" s="24" t="s">
        <v>42</v>
      </c>
      <c r="B14" s="25">
        <v>135</v>
      </c>
      <c r="C14" s="25">
        <v>162</v>
      </c>
      <c r="D14" s="26">
        <f t="shared" si="0"/>
        <v>0</v>
      </c>
      <c r="E14" s="26"/>
      <c r="F14" s="31"/>
      <c r="H14" s="35"/>
      <c r="I14" s="25">
        <f t="shared" si="1"/>
        <v>0</v>
      </c>
      <c r="J14" s="75"/>
      <c r="K14" s="29"/>
      <c r="L14" s="35"/>
      <c r="M14" s="25">
        <f t="shared" si="2"/>
        <v>0</v>
      </c>
      <c r="N14" s="76"/>
      <c r="P14" s="35"/>
      <c r="Q14" s="25">
        <f t="shared" si="6"/>
        <v>0</v>
      </c>
      <c r="R14" s="31"/>
      <c r="S14" s="31"/>
      <c r="T14" s="35"/>
      <c r="U14" s="25">
        <f t="shared" si="7"/>
        <v>0</v>
      </c>
      <c r="W14" s="34"/>
      <c r="X14" s="35"/>
      <c r="Y14" s="25">
        <f t="shared" si="3"/>
        <v>0</v>
      </c>
      <c r="Z14" s="4"/>
      <c r="AA14" s="3"/>
      <c r="AB14" s="35"/>
      <c r="AC14" s="25">
        <f t="shared" si="8"/>
        <v>0</v>
      </c>
      <c r="AD14" s="4"/>
      <c r="AE14" s="4"/>
      <c r="AF14" s="35"/>
      <c r="AG14" s="25">
        <f t="shared" si="4"/>
        <v>0</v>
      </c>
      <c r="AH14" s="32"/>
      <c r="AI14" s="33"/>
      <c r="AJ14" s="35"/>
      <c r="AK14" s="25">
        <f t="shared" si="5"/>
        <v>0</v>
      </c>
      <c r="AM14" s="34"/>
      <c r="BB14" s="34"/>
    </row>
    <row r="15" spans="1:56" ht="19.5">
      <c r="A15" s="24" t="s">
        <v>43</v>
      </c>
      <c r="B15" s="25">
        <v>140</v>
      </c>
      <c r="C15" s="25">
        <v>168</v>
      </c>
      <c r="D15" s="26">
        <f t="shared" si="0"/>
        <v>1</v>
      </c>
      <c r="E15" s="26"/>
      <c r="F15" s="31"/>
      <c r="H15" s="35"/>
      <c r="I15" s="25">
        <f>B15*H15</f>
        <v>0</v>
      </c>
      <c r="J15" s="75"/>
      <c r="K15" s="29"/>
      <c r="L15" s="35"/>
      <c r="M15" s="25">
        <f>B15*L15</f>
        <v>0</v>
      </c>
      <c r="N15" s="76"/>
      <c r="P15" s="35"/>
      <c r="Q15" s="25">
        <f t="shared" si="6"/>
        <v>0</v>
      </c>
      <c r="R15" s="31"/>
      <c r="S15" s="31"/>
      <c r="T15" s="27">
        <v>1</v>
      </c>
      <c r="U15" s="25">
        <f t="shared" si="7"/>
        <v>140</v>
      </c>
      <c r="W15" s="34"/>
      <c r="X15" s="35"/>
      <c r="Y15" s="25">
        <f t="shared" si="3"/>
        <v>0</v>
      </c>
      <c r="Z15" s="4"/>
      <c r="AA15" s="3"/>
      <c r="AB15" s="35"/>
      <c r="AC15" s="25">
        <f t="shared" si="8"/>
        <v>0</v>
      </c>
      <c r="AD15" s="4"/>
      <c r="AE15" s="4"/>
      <c r="AF15" s="35"/>
      <c r="AG15" s="25">
        <f t="shared" si="4"/>
        <v>0</v>
      </c>
      <c r="AH15" s="32"/>
      <c r="AI15" s="33"/>
      <c r="AJ15" s="35"/>
      <c r="AK15" s="25">
        <f t="shared" si="5"/>
        <v>0</v>
      </c>
      <c r="AM15" s="34"/>
      <c r="BB15" s="34"/>
    </row>
    <row r="16" spans="1:56" ht="19.5">
      <c r="A16" s="24" t="s">
        <v>36</v>
      </c>
      <c r="B16" s="25">
        <v>8</v>
      </c>
      <c r="C16" s="25">
        <v>10</v>
      </c>
      <c r="D16" s="26">
        <f t="shared" si="0"/>
        <v>15</v>
      </c>
      <c r="E16" s="26"/>
      <c r="F16" s="31"/>
      <c r="H16" s="27">
        <v>1</v>
      </c>
      <c r="I16" s="25">
        <f t="shared" si="1"/>
        <v>8</v>
      </c>
      <c r="J16" s="75"/>
      <c r="K16" s="29"/>
      <c r="L16" s="27">
        <v>2</v>
      </c>
      <c r="M16" s="25">
        <f>B16*L16</f>
        <v>16</v>
      </c>
      <c r="N16" s="76"/>
      <c r="P16" s="27">
        <v>2</v>
      </c>
      <c r="Q16" s="25">
        <f t="shared" si="6"/>
        <v>16</v>
      </c>
      <c r="R16" s="31"/>
      <c r="S16" s="31"/>
      <c r="T16" s="27">
        <v>2</v>
      </c>
      <c r="U16" s="25">
        <f t="shared" si="7"/>
        <v>16</v>
      </c>
      <c r="W16" s="34"/>
      <c r="X16" s="27">
        <v>2</v>
      </c>
      <c r="Y16" s="25">
        <f t="shared" si="3"/>
        <v>16</v>
      </c>
      <c r="Z16" s="4"/>
      <c r="AA16" s="3"/>
      <c r="AB16" s="27">
        <v>2</v>
      </c>
      <c r="AC16" s="25">
        <f t="shared" si="8"/>
        <v>16</v>
      </c>
      <c r="AD16" s="4"/>
      <c r="AE16" s="4"/>
      <c r="AF16" s="27">
        <v>2</v>
      </c>
      <c r="AG16" s="25">
        <f t="shared" si="4"/>
        <v>16</v>
      </c>
      <c r="AH16" s="32"/>
      <c r="AI16" s="33"/>
      <c r="AJ16" s="27">
        <v>2</v>
      </c>
      <c r="AK16" s="25">
        <f t="shared" si="5"/>
        <v>16</v>
      </c>
      <c r="AM16" s="34"/>
      <c r="BB16" s="34"/>
    </row>
    <row r="17" spans="1:54" ht="19.5">
      <c r="A17" s="24" t="s">
        <v>37</v>
      </c>
      <c r="B17" s="25">
        <v>23</v>
      </c>
      <c r="C17" s="25">
        <v>28</v>
      </c>
      <c r="D17" s="26">
        <f t="shared" si="0"/>
        <v>15</v>
      </c>
      <c r="E17" s="26"/>
      <c r="F17" s="31"/>
      <c r="H17" s="27">
        <v>1</v>
      </c>
      <c r="I17" s="25">
        <f t="shared" si="1"/>
        <v>23</v>
      </c>
      <c r="J17" s="75"/>
      <c r="K17" s="29"/>
      <c r="L17" s="27">
        <v>2</v>
      </c>
      <c r="M17" s="25">
        <f>B17*L17</f>
        <v>46</v>
      </c>
      <c r="N17" s="76"/>
      <c r="P17" s="27">
        <v>2</v>
      </c>
      <c r="Q17" s="25">
        <f t="shared" si="6"/>
        <v>46</v>
      </c>
      <c r="R17" s="31"/>
      <c r="S17" s="31"/>
      <c r="T17" s="27">
        <v>2</v>
      </c>
      <c r="U17" s="25">
        <f t="shared" si="7"/>
        <v>46</v>
      </c>
      <c r="W17" s="34"/>
      <c r="X17" s="27">
        <v>2</v>
      </c>
      <c r="Y17" s="25">
        <f t="shared" si="3"/>
        <v>46</v>
      </c>
      <c r="Z17" s="4"/>
      <c r="AA17" s="3"/>
      <c r="AB17" s="27">
        <v>2</v>
      </c>
      <c r="AC17" s="25">
        <f t="shared" si="8"/>
        <v>46</v>
      </c>
      <c r="AD17" s="4"/>
      <c r="AE17" s="4"/>
      <c r="AF17" s="27">
        <v>2</v>
      </c>
      <c r="AG17" s="25">
        <f t="shared" si="4"/>
        <v>46</v>
      </c>
      <c r="AH17" s="32"/>
      <c r="AI17" s="33"/>
      <c r="AJ17" s="27">
        <v>2</v>
      </c>
      <c r="AK17" s="25">
        <f t="shared" si="5"/>
        <v>46</v>
      </c>
      <c r="AM17" s="34"/>
      <c r="BB17" s="34"/>
    </row>
    <row r="18" spans="1:54" ht="19.5">
      <c r="A18" s="24" t="s">
        <v>38</v>
      </c>
      <c r="B18" s="25">
        <v>15</v>
      </c>
      <c r="C18" s="25">
        <v>18</v>
      </c>
      <c r="D18" s="26">
        <f t="shared" si="0"/>
        <v>2</v>
      </c>
      <c r="E18" s="26"/>
      <c r="F18" s="31"/>
      <c r="H18" s="35"/>
      <c r="I18" s="25">
        <f t="shared" si="1"/>
        <v>0</v>
      </c>
      <c r="J18" s="75"/>
      <c r="K18" s="29"/>
      <c r="L18" s="35"/>
      <c r="M18" s="25">
        <f t="shared" si="2"/>
        <v>0</v>
      </c>
      <c r="N18" s="76"/>
      <c r="P18" s="35"/>
      <c r="Q18" s="25">
        <f t="shared" si="6"/>
        <v>0</v>
      </c>
      <c r="R18" s="31"/>
      <c r="S18" s="31"/>
      <c r="T18" s="27">
        <v>2</v>
      </c>
      <c r="U18" s="25">
        <f t="shared" si="7"/>
        <v>30</v>
      </c>
      <c r="W18" s="34"/>
      <c r="X18" s="35"/>
      <c r="Y18" s="25">
        <f t="shared" si="3"/>
        <v>0</v>
      </c>
      <c r="Z18" s="4"/>
      <c r="AA18" s="3"/>
      <c r="AB18" s="35"/>
      <c r="AC18" s="25">
        <f t="shared" si="8"/>
        <v>0</v>
      </c>
      <c r="AD18" s="4"/>
      <c r="AE18" s="4"/>
      <c r="AF18" s="35"/>
      <c r="AG18" s="25">
        <f t="shared" si="4"/>
        <v>0</v>
      </c>
      <c r="AH18" s="32"/>
      <c r="AI18" s="33"/>
      <c r="AJ18" s="35"/>
      <c r="AK18" s="25">
        <f t="shared" si="5"/>
        <v>0</v>
      </c>
      <c r="AM18" s="34"/>
      <c r="BB18" s="34"/>
    </row>
    <row r="19" spans="1:54" ht="19.5">
      <c r="A19" s="24" t="s">
        <v>39</v>
      </c>
      <c r="B19" s="25">
        <v>30</v>
      </c>
      <c r="C19" s="25">
        <v>36</v>
      </c>
      <c r="D19" s="26">
        <f t="shared" si="0"/>
        <v>13</v>
      </c>
      <c r="E19" s="26"/>
      <c r="F19" s="69">
        <v>1</v>
      </c>
      <c r="H19" s="27">
        <v>1</v>
      </c>
      <c r="I19" s="25">
        <f t="shared" si="1"/>
        <v>30</v>
      </c>
      <c r="J19" s="75"/>
      <c r="K19" s="63">
        <v>2</v>
      </c>
      <c r="L19" s="27">
        <v>2</v>
      </c>
      <c r="M19" s="25">
        <f t="shared" si="2"/>
        <v>60</v>
      </c>
      <c r="N19" s="76"/>
      <c r="O19" s="64">
        <v>2</v>
      </c>
      <c r="P19" s="27">
        <v>2</v>
      </c>
      <c r="Q19" s="25">
        <f t="shared" si="6"/>
        <v>60</v>
      </c>
      <c r="R19" s="31"/>
      <c r="S19" s="69">
        <v>2</v>
      </c>
      <c r="T19" s="27">
        <v>2</v>
      </c>
      <c r="U19" s="25">
        <f t="shared" si="7"/>
        <v>60</v>
      </c>
      <c r="V19" s="64">
        <v>2</v>
      </c>
      <c r="W19" s="65"/>
      <c r="X19" s="27">
        <v>2</v>
      </c>
      <c r="Y19" s="25">
        <f t="shared" si="3"/>
        <v>60</v>
      </c>
      <c r="Z19" s="34"/>
      <c r="AA19" s="72">
        <v>2</v>
      </c>
      <c r="AB19" s="27">
        <v>2</v>
      </c>
      <c r="AC19" s="25">
        <f t="shared" si="8"/>
        <v>60</v>
      </c>
      <c r="AD19" s="70">
        <v>1</v>
      </c>
      <c r="AE19" s="70">
        <v>1</v>
      </c>
      <c r="AF19" s="27">
        <v>2</v>
      </c>
      <c r="AG19" s="25">
        <f t="shared" si="4"/>
        <v>60</v>
      </c>
      <c r="AH19" s="82"/>
      <c r="AI19" s="83"/>
      <c r="AJ19" s="35"/>
      <c r="AK19" s="25">
        <f t="shared" si="5"/>
        <v>0</v>
      </c>
      <c r="AM19" s="34"/>
      <c r="BB19" s="34"/>
    </row>
    <row r="20" spans="1:54" ht="19.5">
      <c r="A20" s="24" t="s">
        <v>25</v>
      </c>
      <c r="B20" s="25">
        <v>15</v>
      </c>
      <c r="C20" s="25">
        <v>18</v>
      </c>
      <c r="D20" s="26">
        <f t="shared" si="0"/>
        <v>2</v>
      </c>
      <c r="E20" s="26"/>
      <c r="F20" s="31"/>
      <c r="H20" s="35"/>
      <c r="I20" s="25">
        <f t="shared" si="1"/>
        <v>0</v>
      </c>
      <c r="J20" s="75"/>
      <c r="K20" s="29"/>
      <c r="L20" s="35"/>
      <c r="M20" s="25">
        <f t="shared" si="2"/>
        <v>0</v>
      </c>
      <c r="P20" s="35"/>
      <c r="Q20" s="25">
        <f t="shared" si="6"/>
        <v>0</v>
      </c>
      <c r="R20" s="31"/>
      <c r="S20" s="31"/>
      <c r="T20" s="27">
        <v>2</v>
      </c>
      <c r="U20" s="25">
        <f t="shared" si="7"/>
        <v>30</v>
      </c>
      <c r="W20" s="34"/>
      <c r="X20" s="35"/>
      <c r="Y20" s="25">
        <f t="shared" si="3"/>
        <v>0</v>
      </c>
      <c r="Z20" s="34"/>
      <c r="AA20" s="73"/>
      <c r="AB20" s="35"/>
      <c r="AC20" s="25">
        <f t="shared" si="8"/>
        <v>0</v>
      </c>
      <c r="AD20" s="4"/>
      <c r="AE20" s="4"/>
      <c r="AF20" s="35"/>
      <c r="AG20" s="25">
        <f t="shared" si="4"/>
        <v>0</v>
      </c>
      <c r="AH20" s="32"/>
      <c r="AI20" s="33"/>
      <c r="AJ20" s="35"/>
      <c r="AK20" s="25">
        <f t="shared" si="5"/>
        <v>0</v>
      </c>
      <c r="AM20" s="34"/>
      <c r="BB20" s="34"/>
    </row>
    <row r="21" spans="1:54" ht="19.5">
      <c r="A21" s="24" t="s">
        <v>44</v>
      </c>
      <c r="B21" s="25">
        <v>55</v>
      </c>
      <c r="C21" s="25">
        <v>66</v>
      </c>
      <c r="D21" s="26">
        <f t="shared" si="0"/>
        <v>1</v>
      </c>
      <c r="E21" s="26"/>
      <c r="F21" s="31"/>
      <c r="H21" s="27">
        <v>1</v>
      </c>
      <c r="I21" s="25">
        <f t="shared" si="1"/>
        <v>55</v>
      </c>
      <c r="J21" s="75"/>
      <c r="K21" s="29"/>
      <c r="L21" s="35"/>
      <c r="M21" s="25">
        <f t="shared" si="2"/>
        <v>0</v>
      </c>
      <c r="N21" s="76"/>
      <c r="P21" s="35"/>
      <c r="Q21" s="25">
        <f t="shared" si="6"/>
        <v>0</v>
      </c>
      <c r="R21" s="31"/>
      <c r="S21" s="31"/>
      <c r="T21" s="35"/>
      <c r="U21" s="25">
        <f t="shared" si="7"/>
        <v>0</v>
      </c>
      <c r="W21" s="34"/>
      <c r="X21" s="35"/>
      <c r="Y21" s="25">
        <f t="shared" si="3"/>
        <v>0</v>
      </c>
      <c r="Z21" s="34"/>
      <c r="AA21" s="73"/>
      <c r="AB21" s="35"/>
      <c r="AC21" s="25">
        <f t="shared" si="8"/>
        <v>0</v>
      </c>
      <c r="AD21" s="4"/>
      <c r="AE21" s="4"/>
      <c r="AF21" s="35"/>
      <c r="AG21" s="25">
        <f t="shared" si="4"/>
        <v>0</v>
      </c>
      <c r="AH21" s="32"/>
      <c r="AI21" s="33"/>
      <c r="AJ21" s="35"/>
      <c r="AK21" s="25">
        <f t="shared" si="5"/>
        <v>0</v>
      </c>
      <c r="AM21" s="34"/>
      <c r="BB21" s="34"/>
    </row>
    <row r="22" spans="1:54" ht="19.5">
      <c r="A22" s="24" t="s">
        <v>45</v>
      </c>
      <c r="B22" s="25">
        <v>95</v>
      </c>
      <c r="C22" s="25">
        <v>114</v>
      </c>
      <c r="D22" s="26">
        <f t="shared" si="0"/>
        <v>6</v>
      </c>
      <c r="E22" s="26"/>
      <c r="F22" s="31"/>
      <c r="H22" s="35"/>
      <c r="I22" s="25">
        <f>B22*H22</f>
        <v>0</v>
      </c>
      <c r="J22" s="75"/>
      <c r="K22" s="29"/>
      <c r="L22" s="27">
        <v>1</v>
      </c>
      <c r="M22" s="25">
        <f t="shared" si="2"/>
        <v>95</v>
      </c>
      <c r="N22" s="76"/>
      <c r="P22" s="27">
        <v>1</v>
      </c>
      <c r="Q22" s="25">
        <f t="shared" si="6"/>
        <v>95</v>
      </c>
      <c r="R22" s="31"/>
      <c r="S22" s="31"/>
      <c r="T22" s="35"/>
      <c r="U22" s="25">
        <f t="shared" si="7"/>
        <v>0</v>
      </c>
      <c r="W22" s="34"/>
      <c r="X22" s="27">
        <v>1</v>
      </c>
      <c r="Y22" s="25">
        <f t="shared" si="3"/>
        <v>95</v>
      </c>
      <c r="Z22" s="34"/>
      <c r="AA22" s="73"/>
      <c r="AB22" s="27">
        <v>1</v>
      </c>
      <c r="AC22" s="25">
        <f t="shared" si="8"/>
        <v>95</v>
      </c>
      <c r="AD22" s="4"/>
      <c r="AE22" s="4"/>
      <c r="AF22" s="27">
        <v>1</v>
      </c>
      <c r="AG22" s="25">
        <f t="shared" si="4"/>
        <v>95</v>
      </c>
      <c r="AH22" s="32"/>
      <c r="AI22" s="33"/>
      <c r="AJ22" s="27">
        <v>1</v>
      </c>
      <c r="AK22" s="25">
        <v>75</v>
      </c>
      <c r="AM22" s="34"/>
      <c r="BB22" s="34"/>
    </row>
    <row r="23" spans="1:54" ht="19.5">
      <c r="A23" s="24" t="s">
        <v>46</v>
      </c>
      <c r="B23" s="25">
        <v>135</v>
      </c>
      <c r="C23" s="25">
        <v>162</v>
      </c>
      <c r="D23" s="26">
        <f t="shared" si="0"/>
        <v>0</v>
      </c>
      <c r="E23" s="26"/>
      <c r="F23" s="31"/>
      <c r="H23" s="35"/>
      <c r="I23" s="25">
        <f t="shared" si="1"/>
        <v>0</v>
      </c>
      <c r="J23" s="75"/>
      <c r="K23" s="37"/>
      <c r="L23" s="35"/>
      <c r="M23" s="25">
        <f t="shared" si="2"/>
        <v>0</v>
      </c>
      <c r="N23" s="76"/>
      <c r="P23" s="35"/>
      <c r="Q23" s="25">
        <f t="shared" si="6"/>
        <v>0</v>
      </c>
      <c r="R23" s="31"/>
      <c r="S23" s="31"/>
      <c r="T23" s="35"/>
      <c r="U23" s="25">
        <f t="shared" si="7"/>
        <v>0</v>
      </c>
      <c r="W23" s="34"/>
      <c r="X23" s="35"/>
      <c r="Y23" s="25">
        <f t="shared" si="3"/>
        <v>0</v>
      </c>
      <c r="Z23" s="34"/>
      <c r="AA23" s="59"/>
      <c r="AB23" s="35"/>
      <c r="AC23" s="25">
        <f t="shared" si="8"/>
        <v>0</v>
      </c>
      <c r="AD23" s="4"/>
      <c r="AE23" s="4"/>
      <c r="AF23" s="35"/>
      <c r="AG23" s="25">
        <f t="shared" si="4"/>
        <v>0</v>
      </c>
      <c r="AH23" s="32"/>
      <c r="AI23" s="33"/>
      <c r="AJ23" s="35"/>
      <c r="AK23" s="25">
        <f t="shared" si="5"/>
        <v>0</v>
      </c>
      <c r="AM23" s="34"/>
      <c r="BB23" s="34"/>
    </row>
    <row r="24" spans="1:54" ht="19.5">
      <c r="A24" s="24" t="s">
        <v>47</v>
      </c>
      <c r="B24" s="25">
        <v>140</v>
      </c>
      <c r="C24" s="25">
        <v>168</v>
      </c>
      <c r="D24" s="26">
        <f t="shared" si="0"/>
        <v>1</v>
      </c>
      <c r="E24" s="26"/>
      <c r="F24" s="31"/>
      <c r="H24" s="35"/>
      <c r="I24" s="25">
        <f>B24*H24</f>
        <v>0</v>
      </c>
      <c r="J24" s="75"/>
      <c r="K24" s="37"/>
      <c r="L24" s="35"/>
      <c r="M24" s="25">
        <f>B24*L24</f>
        <v>0</v>
      </c>
      <c r="N24" s="76"/>
      <c r="P24" s="35"/>
      <c r="Q24" s="25">
        <f t="shared" si="6"/>
        <v>0</v>
      </c>
      <c r="R24" s="31"/>
      <c r="S24" s="31"/>
      <c r="T24" s="27">
        <v>1</v>
      </c>
      <c r="U24" s="25">
        <f t="shared" si="7"/>
        <v>140</v>
      </c>
      <c r="W24" s="34"/>
      <c r="X24" s="35"/>
      <c r="Y24" s="25">
        <f t="shared" si="3"/>
        <v>0</v>
      </c>
      <c r="Z24" s="34"/>
      <c r="AA24" s="59"/>
      <c r="AB24" s="35"/>
      <c r="AC24" s="25">
        <f t="shared" si="8"/>
        <v>0</v>
      </c>
      <c r="AD24" s="4"/>
      <c r="AE24" s="4"/>
      <c r="AF24" s="35"/>
      <c r="AG24" s="25">
        <f t="shared" si="4"/>
        <v>0</v>
      </c>
      <c r="AH24" s="32"/>
      <c r="AI24" s="38"/>
      <c r="AJ24" s="35"/>
      <c r="AK24" s="25">
        <f t="shared" si="5"/>
        <v>0</v>
      </c>
      <c r="AM24" s="34"/>
      <c r="BB24" s="34"/>
    </row>
    <row r="25" spans="1:54" ht="19.5">
      <c r="A25" s="24" t="s">
        <v>35</v>
      </c>
      <c r="B25" s="25">
        <v>8</v>
      </c>
      <c r="C25" s="25">
        <v>10</v>
      </c>
      <c r="D25" s="26">
        <f t="shared" si="0"/>
        <v>15</v>
      </c>
      <c r="E25" s="26"/>
      <c r="F25" s="31"/>
      <c r="H25" s="27">
        <v>1</v>
      </c>
      <c r="I25" s="25">
        <f t="shared" si="1"/>
        <v>8</v>
      </c>
      <c r="J25" s="75"/>
      <c r="K25" s="37"/>
      <c r="L25" s="27">
        <v>2</v>
      </c>
      <c r="M25" s="25">
        <f>B25*L25</f>
        <v>16</v>
      </c>
      <c r="N25" s="76"/>
      <c r="P25" s="27">
        <v>2</v>
      </c>
      <c r="Q25" s="25">
        <f t="shared" si="6"/>
        <v>16</v>
      </c>
      <c r="R25" s="31"/>
      <c r="S25" s="31"/>
      <c r="T25" s="27">
        <v>2</v>
      </c>
      <c r="U25" s="25">
        <f t="shared" si="7"/>
        <v>16</v>
      </c>
      <c r="W25" s="34"/>
      <c r="X25" s="27">
        <v>2</v>
      </c>
      <c r="Y25" s="25">
        <f t="shared" si="3"/>
        <v>16</v>
      </c>
      <c r="Z25" s="34"/>
      <c r="AA25" s="59"/>
      <c r="AB25" s="27">
        <v>2</v>
      </c>
      <c r="AC25" s="25">
        <f t="shared" si="8"/>
        <v>16</v>
      </c>
      <c r="AD25" s="4"/>
      <c r="AE25" s="4"/>
      <c r="AF25" s="27">
        <v>2</v>
      </c>
      <c r="AG25" s="25">
        <f t="shared" si="4"/>
        <v>16</v>
      </c>
      <c r="AH25" s="32"/>
      <c r="AI25" s="38"/>
      <c r="AJ25" s="27">
        <v>2</v>
      </c>
      <c r="AK25" s="25">
        <f t="shared" si="5"/>
        <v>16</v>
      </c>
      <c r="AM25" s="34"/>
      <c r="BB25" s="34"/>
    </row>
    <row r="26" spans="1:54" ht="19.5">
      <c r="A26" s="39" t="s">
        <v>28</v>
      </c>
      <c r="B26" s="25">
        <v>0</v>
      </c>
      <c r="C26" s="25">
        <v>0</v>
      </c>
      <c r="D26" s="26">
        <f t="shared" si="0"/>
        <v>9</v>
      </c>
      <c r="E26" s="26"/>
      <c r="F26" s="31"/>
      <c r="G26" s="40"/>
      <c r="H26" s="27">
        <v>1</v>
      </c>
      <c r="I26" s="25">
        <f t="shared" si="1"/>
        <v>0</v>
      </c>
      <c r="J26" s="75"/>
      <c r="K26" s="37"/>
      <c r="L26" s="35"/>
      <c r="M26" s="25">
        <f t="shared" si="2"/>
        <v>0</v>
      </c>
      <c r="N26" s="76"/>
      <c r="P26" s="35"/>
      <c r="Q26" s="25">
        <f t="shared" si="6"/>
        <v>0</v>
      </c>
      <c r="R26" s="31"/>
      <c r="S26" s="31"/>
      <c r="T26" s="27">
        <v>4</v>
      </c>
      <c r="U26" s="25">
        <f t="shared" si="7"/>
        <v>0</v>
      </c>
      <c r="X26" s="35"/>
      <c r="Y26" s="25">
        <f t="shared" si="3"/>
        <v>0</v>
      </c>
      <c r="Z26" s="34"/>
      <c r="AA26" s="59"/>
      <c r="AB26" s="27">
        <v>2</v>
      </c>
      <c r="AC26" s="25">
        <f t="shared" si="8"/>
        <v>0</v>
      </c>
      <c r="AD26" s="4"/>
      <c r="AE26" s="4"/>
      <c r="AF26" s="27">
        <v>2</v>
      </c>
      <c r="AG26" s="25">
        <f t="shared" si="4"/>
        <v>0</v>
      </c>
      <c r="AH26" s="32"/>
      <c r="AI26" s="38"/>
      <c r="AJ26" s="35"/>
      <c r="AK26" s="25">
        <f t="shared" si="5"/>
        <v>0</v>
      </c>
      <c r="AM26" s="34"/>
      <c r="BB26" s="34"/>
    </row>
    <row r="27" spans="1:54" ht="19.5">
      <c r="A27" s="41" t="s">
        <v>11</v>
      </c>
      <c r="B27" s="25">
        <v>-10</v>
      </c>
      <c r="C27" s="25">
        <v>0</v>
      </c>
      <c r="D27" s="26">
        <f t="shared" si="0"/>
        <v>24</v>
      </c>
      <c r="E27" s="26"/>
      <c r="G27" s="40"/>
      <c r="H27" s="27">
        <v>3</v>
      </c>
      <c r="I27" s="25">
        <f>B27*H27</f>
        <v>-30</v>
      </c>
      <c r="J27" s="75"/>
      <c r="K27" s="37"/>
      <c r="L27" s="27">
        <v>3</v>
      </c>
      <c r="M27" s="25">
        <f>B27*L27</f>
        <v>-30</v>
      </c>
      <c r="N27" s="76"/>
      <c r="P27" s="27">
        <v>3</v>
      </c>
      <c r="Q27" s="25">
        <f>B27*P27</f>
        <v>-30</v>
      </c>
      <c r="R27" s="31"/>
      <c r="S27" s="31"/>
      <c r="T27" s="27">
        <v>3</v>
      </c>
      <c r="U27" s="25">
        <f>B27*T27</f>
        <v>-30</v>
      </c>
      <c r="X27" s="27">
        <v>3</v>
      </c>
      <c r="Y27" s="25">
        <f>B27*X27</f>
        <v>-30</v>
      </c>
      <c r="Z27" s="34"/>
      <c r="AA27" s="59"/>
      <c r="AB27" s="27">
        <v>3</v>
      </c>
      <c r="AC27" s="25">
        <f t="shared" si="8"/>
        <v>-30</v>
      </c>
      <c r="AD27" s="4"/>
      <c r="AE27" s="4"/>
      <c r="AF27" s="27">
        <v>3</v>
      </c>
      <c r="AG27" s="25">
        <f>B27*AF27</f>
        <v>-30</v>
      </c>
      <c r="AH27" s="32"/>
      <c r="AI27" s="38"/>
      <c r="AJ27" s="27">
        <v>3</v>
      </c>
      <c r="AK27" s="25">
        <f>B27*AJ27</f>
        <v>-30</v>
      </c>
    </row>
    <row r="28" spans="1:54" ht="19.5">
      <c r="A28" s="42"/>
      <c r="C28" s="42" t="s">
        <v>12</v>
      </c>
      <c r="D28" s="2">
        <f>F28+J28+N28+R28+V28+Z28+AD28+AH28</f>
        <v>4</v>
      </c>
      <c r="F28" s="74">
        <f>SUM(F10:F26)</f>
        <v>1</v>
      </c>
      <c r="G28" s="43">
        <f>SUM(G10:G26)</f>
        <v>0</v>
      </c>
      <c r="H28" s="34"/>
      <c r="I28" s="66">
        <f>SUM(I10:I27)</f>
        <v>179</v>
      </c>
      <c r="J28" s="43">
        <f>SUM(J10:J26)</f>
        <v>0</v>
      </c>
      <c r="K28" s="74">
        <f>SUM(K10:K26)</f>
        <v>2</v>
      </c>
      <c r="L28" s="34"/>
      <c r="M28" s="66">
        <f>SUM(M10:M27)</f>
        <v>358</v>
      </c>
      <c r="N28" s="43">
        <f>SUM(N10:N26)</f>
        <v>0</v>
      </c>
      <c r="O28" s="74">
        <f>SUM(O10:O26)</f>
        <v>2</v>
      </c>
      <c r="P28" s="34"/>
      <c r="Q28" s="66">
        <f>SUM(Q10:Q27)</f>
        <v>358</v>
      </c>
      <c r="R28" s="46">
        <f>SUM(R10:R26)</f>
        <v>0</v>
      </c>
      <c r="S28" s="67">
        <f>SUM(S10:S26)</f>
        <v>2</v>
      </c>
      <c r="T28" s="52"/>
      <c r="U28" s="66">
        <f>SUM(U10:U27)</f>
        <v>538</v>
      </c>
      <c r="V28" s="67">
        <f>SUM(V10:V26)</f>
        <v>2</v>
      </c>
      <c r="W28" s="53">
        <f>SUM(W10:W26)</f>
        <v>0</v>
      </c>
      <c r="X28" s="52"/>
      <c r="Y28" s="66">
        <f>SUM(Y10:Y27)</f>
        <v>358</v>
      </c>
      <c r="Z28" s="46">
        <f>SUM(Z10:Z26)</f>
        <v>0</v>
      </c>
      <c r="AA28" s="67">
        <f>SUM(AA10:AA26)</f>
        <v>2</v>
      </c>
      <c r="AB28" s="52"/>
      <c r="AC28" s="66">
        <f>SUM(AC10:AC27)</f>
        <v>358</v>
      </c>
      <c r="AD28" s="67">
        <f>SUM(AD10:AD26)</f>
        <v>1</v>
      </c>
      <c r="AE28" s="67">
        <f>SUM(AE10:AE26)</f>
        <v>1</v>
      </c>
      <c r="AF28" s="52"/>
      <c r="AG28" s="66">
        <f>SUM(AG10:AG27)</f>
        <v>358</v>
      </c>
      <c r="AH28" s="46"/>
      <c r="AI28" s="46"/>
      <c r="AJ28" s="52"/>
      <c r="AK28" s="66">
        <f>SUM(AK10:AK27)</f>
        <v>258</v>
      </c>
    </row>
    <row r="29" spans="1:54" s="19" customFormat="1" ht="18.75" customHeight="1">
      <c r="A29" s="42"/>
      <c r="C29" s="42" t="s">
        <v>13</v>
      </c>
      <c r="D29" s="2">
        <f>G28+K28+O28+S28+W28+AA28+AE28+AI28</f>
        <v>9</v>
      </c>
      <c r="E29" s="23"/>
      <c r="F29" s="43"/>
      <c r="G29" s="40"/>
      <c r="J29" s="40"/>
      <c r="K29" s="40"/>
      <c r="V29" s="1"/>
      <c r="AB29" s="58"/>
      <c r="AC29" s="30"/>
      <c r="AD29" s="1"/>
      <c r="AF29" s="58"/>
      <c r="AG29" s="47"/>
    </row>
    <row r="30" spans="1:54" s="19" customFormat="1">
      <c r="D30" s="23"/>
      <c r="E30" s="23"/>
      <c r="F30" s="3"/>
      <c r="G30" s="4"/>
      <c r="J30" s="4"/>
      <c r="K30" s="4"/>
      <c r="N30" s="1"/>
      <c r="O30" s="1"/>
      <c r="Q30" s="45"/>
      <c r="R30" s="1"/>
      <c r="S30" s="1"/>
      <c r="V30" s="1"/>
      <c r="W30" s="1"/>
      <c r="AA30" s="1"/>
      <c r="AD30" s="1"/>
      <c r="AE30" s="1"/>
    </row>
    <row r="31" spans="1:54" ht="19.5">
      <c r="J31" s="28"/>
      <c r="N31" s="30"/>
    </row>
    <row r="32" spans="1:54" ht="20.25" thickBot="1">
      <c r="J32" s="28"/>
      <c r="K32" s="20"/>
      <c r="N32" s="30"/>
      <c r="O32" s="20"/>
      <c r="S32" s="20"/>
      <c r="W32" s="20"/>
      <c r="AA32" s="20"/>
      <c r="AE32" s="20"/>
    </row>
    <row r="33" spans="1:37" ht="15.75" thickBot="1">
      <c r="F33" s="94" t="s">
        <v>5</v>
      </c>
      <c r="G33" s="94"/>
      <c r="H33" s="98" t="s">
        <v>56</v>
      </c>
      <c r="I33" s="99"/>
      <c r="J33" s="101" t="s">
        <v>5</v>
      </c>
      <c r="K33" s="101"/>
      <c r="L33" s="98" t="s">
        <v>57</v>
      </c>
      <c r="M33" s="99"/>
      <c r="N33" s="101" t="s">
        <v>5</v>
      </c>
      <c r="O33" s="101"/>
      <c r="P33" s="98" t="s">
        <v>58</v>
      </c>
      <c r="Q33" s="99"/>
      <c r="R33" s="101" t="s">
        <v>5</v>
      </c>
      <c r="S33" s="101"/>
      <c r="T33" s="95" t="s">
        <v>59</v>
      </c>
      <c r="U33" s="100"/>
      <c r="V33" s="94" t="s">
        <v>5</v>
      </c>
      <c r="W33" s="94"/>
      <c r="X33" s="95" t="s">
        <v>60</v>
      </c>
      <c r="Y33" s="100"/>
      <c r="Z33" s="92" t="s">
        <v>5</v>
      </c>
      <c r="AA33" s="93"/>
      <c r="AB33" s="95" t="s">
        <v>62</v>
      </c>
      <c r="AC33" s="100"/>
      <c r="AD33" s="92" t="s">
        <v>5</v>
      </c>
      <c r="AE33" s="93"/>
      <c r="AF33" s="98" t="s">
        <v>61</v>
      </c>
      <c r="AG33" s="99"/>
      <c r="AH33" s="92" t="s">
        <v>5</v>
      </c>
      <c r="AI33" s="93"/>
      <c r="AJ33" s="95" t="s">
        <v>63</v>
      </c>
      <c r="AK33" s="100"/>
    </row>
    <row r="34" spans="1:37" ht="19.5">
      <c r="B34" s="1" t="s">
        <v>6</v>
      </c>
      <c r="C34" s="1" t="s">
        <v>7</v>
      </c>
      <c r="F34" s="21" t="s">
        <v>8</v>
      </c>
      <c r="G34" s="22" t="s">
        <v>9</v>
      </c>
      <c r="H34" s="59" t="s">
        <v>10</v>
      </c>
      <c r="I34" s="57"/>
      <c r="J34" s="21" t="s">
        <v>8</v>
      </c>
      <c r="K34" s="22" t="s">
        <v>9</v>
      </c>
      <c r="L34" s="56" t="s">
        <v>10</v>
      </c>
      <c r="M34" s="57"/>
      <c r="N34" s="21" t="s">
        <v>8</v>
      </c>
      <c r="O34" s="22" t="s">
        <v>9</v>
      </c>
      <c r="P34" s="56" t="s">
        <v>10</v>
      </c>
      <c r="Q34" s="57"/>
      <c r="R34" s="21" t="s">
        <v>8</v>
      </c>
      <c r="S34" s="22" t="s">
        <v>9</v>
      </c>
      <c r="T34" s="56" t="s">
        <v>10</v>
      </c>
      <c r="U34" s="57"/>
      <c r="V34" s="21" t="s">
        <v>8</v>
      </c>
      <c r="W34" s="22" t="s">
        <v>9</v>
      </c>
      <c r="X34" s="56" t="s">
        <v>10</v>
      </c>
      <c r="Y34" s="57"/>
      <c r="Z34" s="21" t="s">
        <v>8</v>
      </c>
      <c r="AA34" s="22" t="s">
        <v>9</v>
      </c>
      <c r="AB34" s="56" t="s">
        <v>10</v>
      </c>
      <c r="AC34" s="57"/>
      <c r="AD34" s="21" t="s">
        <v>8</v>
      </c>
      <c r="AE34" s="22" t="s">
        <v>9</v>
      </c>
      <c r="AF34" s="56" t="s">
        <v>10</v>
      </c>
      <c r="AG34" s="57"/>
      <c r="AH34" s="21" t="s">
        <v>8</v>
      </c>
      <c r="AI34" s="22" t="s">
        <v>9</v>
      </c>
      <c r="AJ34" s="56" t="s">
        <v>10</v>
      </c>
      <c r="AK34" s="57"/>
    </row>
    <row r="35" spans="1:37" ht="19.5">
      <c r="A35" s="24" t="s">
        <v>19</v>
      </c>
      <c r="B35" s="25">
        <v>30</v>
      </c>
      <c r="C35" s="25">
        <v>36</v>
      </c>
      <c r="D35" s="26">
        <f t="shared" ref="D35:D51" si="9">SUM(H35,L35,P35,T35,X35,AB35,AF35,AJ35)</f>
        <v>7</v>
      </c>
      <c r="E35" s="26"/>
      <c r="F35" s="31"/>
      <c r="H35" s="35"/>
      <c r="I35" s="25">
        <f t="shared" ref="I35:I51" si="10">B35*H35</f>
        <v>0</v>
      </c>
      <c r="J35" s="31"/>
      <c r="L35" s="35"/>
      <c r="M35" s="25">
        <f t="shared" ref="M35:M41" si="11">B35*L35</f>
        <v>0</v>
      </c>
      <c r="N35" s="30"/>
      <c r="O35" s="65"/>
      <c r="P35" s="35"/>
      <c r="Q35" s="25">
        <f>B35*P35</f>
        <v>0</v>
      </c>
      <c r="T35" s="27">
        <v>2</v>
      </c>
      <c r="U35" s="25">
        <f>B35*T35</f>
        <v>60</v>
      </c>
      <c r="W35" s="34"/>
      <c r="X35" s="27">
        <v>1</v>
      </c>
      <c r="Y35" s="25">
        <f t="shared" ref="Y35:Y51" si="12">B35*X35</f>
        <v>30</v>
      </c>
      <c r="Z35" s="19"/>
      <c r="AA35" s="36"/>
      <c r="AB35" s="27">
        <v>2</v>
      </c>
      <c r="AC35" s="25">
        <f t="shared" ref="AC35:AC51" si="13">B35*AB35</f>
        <v>60</v>
      </c>
      <c r="AD35" s="65"/>
      <c r="AE35" s="87"/>
      <c r="AF35" s="35"/>
      <c r="AG35" s="25">
        <f t="shared" ref="AG35:AG51" si="14">B35*AF35</f>
        <v>0</v>
      </c>
      <c r="AJ35" s="27">
        <v>2</v>
      </c>
      <c r="AK35" s="25">
        <f t="shared" ref="AK35:AK51" si="15">B35*AJ35</f>
        <v>60</v>
      </c>
    </row>
    <row r="36" spans="1:37" ht="19.5">
      <c r="A36" s="24" t="s">
        <v>20</v>
      </c>
      <c r="B36" s="25">
        <v>15</v>
      </c>
      <c r="C36" s="25">
        <v>18</v>
      </c>
      <c r="D36" s="26">
        <f t="shared" si="9"/>
        <v>0</v>
      </c>
      <c r="E36" s="26"/>
      <c r="F36" s="31"/>
      <c r="H36" s="35"/>
      <c r="I36" s="25">
        <f t="shared" si="10"/>
        <v>0</v>
      </c>
      <c r="J36" s="31"/>
      <c r="L36" s="35"/>
      <c r="M36" s="25">
        <f t="shared" si="11"/>
        <v>0</v>
      </c>
      <c r="N36" s="30"/>
      <c r="O36" s="65"/>
      <c r="P36" s="35"/>
      <c r="Q36" s="25">
        <f t="shared" ref="Q36:Q51" si="16">B36*P36</f>
        <v>0</v>
      </c>
      <c r="S36" s="34"/>
      <c r="T36" s="35"/>
      <c r="U36" s="25">
        <f t="shared" ref="U36:U51" si="17">B36*T36</f>
        <v>0</v>
      </c>
      <c r="W36" s="34"/>
      <c r="X36" s="35"/>
      <c r="Y36" s="25">
        <f t="shared" si="12"/>
        <v>0</v>
      </c>
      <c r="Z36" s="19"/>
      <c r="AA36" s="36"/>
      <c r="AB36" s="35"/>
      <c r="AC36" s="25">
        <f t="shared" si="13"/>
        <v>0</v>
      </c>
      <c r="AD36" s="65"/>
      <c r="AE36" s="59"/>
      <c r="AF36" s="35"/>
      <c r="AG36" s="25">
        <f t="shared" si="14"/>
        <v>0</v>
      </c>
      <c r="AI36" s="34"/>
      <c r="AJ36" s="35"/>
      <c r="AK36" s="25">
        <f t="shared" si="15"/>
        <v>0</v>
      </c>
    </row>
    <row r="37" spans="1:37" ht="19.5">
      <c r="A37" s="24" t="s">
        <v>40</v>
      </c>
      <c r="B37" s="25">
        <v>55</v>
      </c>
      <c r="C37" s="25">
        <v>66</v>
      </c>
      <c r="D37" s="26">
        <f t="shared" si="9"/>
        <v>1</v>
      </c>
      <c r="E37" s="26"/>
      <c r="F37" s="31"/>
      <c r="H37" s="35"/>
      <c r="I37" s="25">
        <f t="shared" si="10"/>
        <v>0</v>
      </c>
      <c r="J37" s="31"/>
      <c r="L37" s="35"/>
      <c r="M37" s="25">
        <f t="shared" si="11"/>
        <v>0</v>
      </c>
      <c r="N37" s="30"/>
      <c r="O37" s="65"/>
      <c r="P37" s="35"/>
      <c r="Q37" s="25">
        <f t="shared" si="16"/>
        <v>0</v>
      </c>
      <c r="S37" s="34"/>
      <c r="T37" s="35"/>
      <c r="U37" s="25">
        <f t="shared" si="17"/>
        <v>0</v>
      </c>
      <c r="W37" s="34"/>
      <c r="X37" s="27">
        <v>1</v>
      </c>
      <c r="Y37" s="25">
        <f t="shared" si="12"/>
        <v>55</v>
      </c>
      <c r="Z37" s="19"/>
      <c r="AA37" s="36"/>
      <c r="AB37" s="35"/>
      <c r="AC37" s="25">
        <f t="shared" si="13"/>
        <v>0</v>
      </c>
      <c r="AD37" s="65"/>
      <c r="AE37" s="59"/>
      <c r="AF37" s="35"/>
      <c r="AG37" s="25">
        <f t="shared" si="14"/>
        <v>0</v>
      </c>
      <c r="AI37" s="34"/>
      <c r="AJ37" s="35"/>
      <c r="AK37" s="25">
        <f t="shared" si="15"/>
        <v>0</v>
      </c>
    </row>
    <row r="38" spans="1:37" ht="19.5">
      <c r="A38" s="24" t="s">
        <v>41</v>
      </c>
      <c r="B38" s="25">
        <v>95</v>
      </c>
      <c r="C38" s="25">
        <v>114</v>
      </c>
      <c r="D38" s="26">
        <f t="shared" si="9"/>
        <v>3</v>
      </c>
      <c r="E38" s="26"/>
      <c r="F38" s="31"/>
      <c r="H38" s="35"/>
      <c r="I38" s="25">
        <f t="shared" si="10"/>
        <v>0</v>
      </c>
      <c r="J38" s="31"/>
      <c r="L38" s="35"/>
      <c r="M38" s="25">
        <f t="shared" si="11"/>
        <v>0</v>
      </c>
      <c r="N38" s="30"/>
      <c r="O38" s="65"/>
      <c r="P38" s="35"/>
      <c r="Q38" s="25">
        <f t="shared" si="16"/>
        <v>0</v>
      </c>
      <c r="S38" s="34"/>
      <c r="T38" s="27">
        <v>1</v>
      </c>
      <c r="U38" s="25">
        <f t="shared" si="17"/>
        <v>95</v>
      </c>
      <c r="W38" s="34"/>
      <c r="X38" s="35"/>
      <c r="Y38" s="25">
        <f t="shared" si="12"/>
        <v>0</v>
      </c>
      <c r="Z38" s="19"/>
      <c r="AA38" s="36"/>
      <c r="AB38" s="27">
        <v>1</v>
      </c>
      <c r="AC38" s="25">
        <f t="shared" si="13"/>
        <v>95</v>
      </c>
      <c r="AD38" s="65"/>
      <c r="AE38" s="59"/>
      <c r="AF38" s="35"/>
      <c r="AG38" s="25">
        <f t="shared" si="14"/>
        <v>0</v>
      </c>
      <c r="AI38" s="34"/>
      <c r="AJ38" s="27">
        <v>1</v>
      </c>
      <c r="AK38" s="25">
        <f t="shared" si="15"/>
        <v>95</v>
      </c>
    </row>
    <row r="39" spans="1:37" ht="19.5">
      <c r="A39" s="24" t="s">
        <v>42</v>
      </c>
      <c r="B39" s="25">
        <v>135</v>
      </c>
      <c r="C39" s="25">
        <v>162</v>
      </c>
      <c r="D39" s="26">
        <f t="shared" si="9"/>
        <v>0</v>
      </c>
      <c r="E39" s="26"/>
      <c r="F39" s="31"/>
      <c r="H39" s="35"/>
      <c r="I39" s="25">
        <f t="shared" si="10"/>
        <v>0</v>
      </c>
      <c r="J39" s="31"/>
      <c r="L39" s="35"/>
      <c r="M39" s="25">
        <f t="shared" si="11"/>
        <v>0</v>
      </c>
      <c r="N39" s="30"/>
      <c r="O39" s="65"/>
      <c r="P39" s="35"/>
      <c r="Q39" s="25">
        <f t="shared" si="16"/>
        <v>0</v>
      </c>
      <c r="S39" s="34"/>
      <c r="T39" s="35"/>
      <c r="U39" s="25">
        <f t="shared" si="17"/>
        <v>0</v>
      </c>
      <c r="W39" s="34"/>
      <c r="X39" s="35"/>
      <c r="Y39" s="25">
        <f t="shared" si="12"/>
        <v>0</v>
      </c>
      <c r="Z39" s="19"/>
      <c r="AA39" s="36"/>
      <c r="AB39" s="35"/>
      <c r="AC39" s="25">
        <f t="shared" si="13"/>
        <v>0</v>
      </c>
      <c r="AD39" s="65"/>
      <c r="AE39" s="59"/>
      <c r="AF39" s="35"/>
      <c r="AG39" s="25">
        <f t="shared" si="14"/>
        <v>0</v>
      </c>
      <c r="AI39" s="34"/>
      <c r="AJ39" s="35"/>
      <c r="AK39" s="25">
        <f t="shared" si="15"/>
        <v>0</v>
      </c>
    </row>
    <row r="40" spans="1:37" ht="19.5">
      <c r="A40" s="24" t="s">
        <v>43</v>
      </c>
      <c r="B40" s="25">
        <v>140</v>
      </c>
      <c r="C40" s="25">
        <v>168</v>
      </c>
      <c r="D40" s="26">
        <f t="shared" si="9"/>
        <v>0</v>
      </c>
      <c r="E40" s="26"/>
      <c r="F40" s="31"/>
      <c r="H40" s="35"/>
      <c r="I40" s="25">
        <f t="shared" si="10"/>
        <v>0</v>
      </c>
      <c r="J40" s="31"/>
      <c r="L40" s="35"/>
      <c r="M40" s="25">
        <v>0</v>
      </c>
      <c r="N40" s="30"/>
      <c r="O40" s="65"/>
      <c r="P40" s="35"/>
      <c r="Q40" s="25">
        <f t="shared" si="16"/>
        <v>0</v>
      </c>
      <c r="S40" s="34"/>
      <c r="T40" s="35"/>
      <c r="U40" s="25">
        <f t="shared" si="17"/>
        <v>0</v>
      </c>
      <c r="W40" s="34"/>
      <c r="X40" s="35"/>
      <c r="Y40" s="25">
        <f t="shared" si="12"/>
        <v>0</v>
      </c>
      <c r="Z40" s="19"/>
      <c r="AA40" s="34"/>
      <c r="AB40" s="35"/>
      <c r="AC40" s="25">
        <f t="shared" si="13"/>
        <v>0</v>
      </c>
      <c r="AD40" s="65"/>
      <c r="AE40" s="59"/>
      <c r="AF40" s="35"/>
      <c r="AG40" s="25">
        <f t="shared" si="14"/>
        <v>0</v>
      </c>
      <c r="AI40" s="34"/>
      <c r="AJ40" s="35"/>
      <c r="AK40" s="25">
        <f t="shared" si="15"/>
        <v>0</v>
      </c>
    </row>
    <row r="41" spans="1:37" ht="19.5">
      <c r="A41" s="24" t="s">
        <v>36</v>
      </c>
      <c r="B41" s="25">
        <v>8</v>
      </c>
      <c r="C41" s="25">
        <v>10</v>
      </c>
      <c r="D41" s="26">
        <f t="shared" si="9"/>
        <v>7</v>
      </c>
      <c r="E41" s="26"/>
      <c r="F41" s="31"/>
      <c r="H41" s="35"/>
      <c r="I41" s="25">
        <f t="shared" si="10"/>
        <v>0</v>
      </c>
      <c r="J41" s="31"/>
      <c r="L41" s="35"/>
      <c r="M41" s="25">
        <f t="shared" si="11"/>
        <v>0</v>
      </c>
      <c r="N41" s="30"/>
      <c r="O41" s="65"/>
      <c r="P41" s="35"/>
      <c r="Q41" s="25">
        <f>B41*P41</f>
        <v>0</v>
      </c>
      <c r="S41" s="34"/>
      <c r="T41" s="27">
        <v>2</v>
      </c>
      <c r="U41" s="25">
        <f>B41*T41</f>
        <v>16</v>
      </c>
      <c r="W41" s="34"/>
      <c r="X41" s="27">
        <v>1</v>
      </c>
      <c r="Y41" s="25">
        <f t="shared" si="12"/>
        <v>8</v>
      </c>
      <c r="Z41" s="19"/>
      <c r="AA41" s="34"/>
      <c r="AB41" s="27">
        <v>2</v>
      </c>
      <c r="AC41" s="25">
        <f t="shared" si="13"/>
        <v>16</v>
      </c>
      <c r="AD41" s="65"/>
      <c r="AE41" s="59"/>
      <c r="AF41" s="35"/>
      <c r="AG41" s="25">
        <f t="shared" si="14"/>
        <v>0</v>
      </c>
      <c r="AI41" s="34"/>
      <c r="AJ41" s="27">
        <v>2</v>
      </c>
      <c r="AK41" s="25">
        <f t="shared" si="15"/>
        <v>16</v>
      </c>
    </row>
    <row r="42" spans="1:37" ht="19.5">
      <c r="A42" s="24" t="s">
        <v>37</v>
      </c>
      <c r="B42" s="25">
        <v>23</v>
      </c>
      <c r="C42" s="25">
        <v>28</v>
      </c>
      <c r="D42" s="26">
        <f t="shared" si="9"/>
        <v>7</v>
      </c>
      <c r="E42" s="26"/>
      <c r="F42" s="31"/>
      <c r="H42" s="35"/>
      <c r="I42" s="25">
        <f t="shared" si="10"/>
        <v>0</v>
      </c>
      <c r="J42" s="31"/>
      <c r="L42" s="35"/>
      <c r="M42" s="25">
        <f t="shared" ref="M42:M48" si="18">B42*L42</f>
        <v>0</v>
      </c>
      <c r="N42" s="30"/>
      <c r="O42" s="65"/>
      <c r="P42" s="35"/>
      <c r="Q42" s="25">
        <f t="shared" si="16"/>
        <v>0</v>
      </c>
      <c r="S42" s="34"/>
      <c r="T42" s="27">
        <v>2</v>
      </c>
      <c r="U42" s="25">
        <f t="shared" si="17"/>
        <v>46</v>
      </c>
      <c r="W42" s="34"/>
      <c r="X42" s="27">
        <v>1</v>
      </c>
      <c r="Y42" s="25">
        <f>B42*X42</f>
        <v>23</v>
      </c>
      <c r="AB42" s="27">
        <v>2</v>
      </c>
      <c r="AC42" s="25">
        <f t="shared" si="13"/>
        <v>46</v>
      </c>
      <c r="AD42" s="65"/>
      <c r="AE42" s="59"/>
      <c r="AF42" s="35"/>
      <c r="AG42" s="25">
        <f t="shared" si="14"/>
        <v>0</v>
      </c>
      <c r="AI42" s="34"/>
      <c r="AJ42" s="27">
        <v>2</v>
      </c>
      <c r="AK42" s="25">
        <f t="shared" si="15"/>
        <v>46</v>
      </c>
    </row>
    <row r="43" spans="1:37" ht="19.5">
      <c r="A43" s="24" t="s">
        <v>38</v>
      </c>
      <c r="B43" s="25">
        <v>15</v>
      </c>
      <c r="C43" s="25">
        <v>18</v>
      </c>
      <c r="D43" s="26">
        <f t="shared" si="9"/>
        <v>0</v>
      </c>
      <c r="E43" s="26"/>
      <c r="F43" s="31"/>
      <c r="H43" s="35"/>
      <c r="I43" s="25">
        <f t="shared" si="10"/>
        <v>0</v>
      </c>
      <c r="J43" s="31"/>
      <c r="L43" s="35"/>
      <c r="M43" s="25">
        <f t="shared" si="18"/>
        <v>0</v>
      </c>
      <c r="N43" s="30"/>
      <c r="O43" s="65"/>
      <c r="P43" s="35"/>
      <c r="Q43" s="25">
        <f t="shared" si="16"/>
        <v>0</v>
      </c>
      <c r="S43" s="34"/>
      <c r="T43" s="35"/>
      <c r="U43" s="25">
        <f t="shared" si="17"/>
        <v>0</v>
      </c>
      <c r="W43" s="34"/>
      <c r="X43" s="35"/>
      <c r="Y43" s="25">
        <f t="shared" si="12"/>
        <v>0</v>
      </c>
      <c r="AB43" s="35"/>
      <c r="AC43" s="25">
        <f t="shared" si="13"/>
        <v>0</v>
      </c>
      <c r="AD43" s="65"/>
      <c r="AE43" s="59"/>
      <c r="AF43" s="35"/>
      <c r="AG43" s="25">
        <f t="shared" si="14"/>
        <v>0</v>
      </c>
      <c r="AI43" s="34"/>
      <c r="AJ43" s="35"/>
      <c r="AK43" s="25">
        <f t="shared" si="15"/>
        <v>0</v>
      </c>
    </row>
    <row r="44" spans="1:37" ht="19.5">
      <c r="A44" s="24" t="s">
        <v>39</v>
      </c>
      <c r="B44" s="25">
        <v>30</v>
      </c>
      <c r="C44" s="25">
        <v>36</v>
      </c>
      <c r="D44" s="26">
        <f t="shared" si="9"/>
        <v>4</v>
      </c>
      <c r="E44" s="26"/>
      <c r="F44" s="31"/>
      <c r="G44" s="84"/>
      <c r="H44" s="35"/>
      <c r="I44" s="25">
        <f t="shared" si="10"/>
        <v>0</v>
      </c>
      <c r="J44" s="31"/>
      <c r="K44" s="84"/>
      <c r="L44" s="35"/>
      <c r="M44" s="25">
        <f t="shared" si="18"/>
        <v>0</v>
      </c>
      <c r="N44" s="30"/>
      <c r="O44" s="65"/>
      <c r="P44" s="35"/>
      <c r="Q44" s="25">
        <f t="shared" si="16"/>
        <v>0</v>
      </c>
      <c r="R44" s="64">
        <v>2</v>
      </c>
      <c r="S44" s="65"/>
      <c r="T44" s="27">
        <v>2</v>
      </c>
      <c r="U44" s="25">
        <f t="shared" si="17"/>
        <v>60</v>
      </c>
      <c r="W44" s="34"/>
      <c r="X44" s="35"/>
      <c r="Y44" s="25">
        <f t="shared" si="12"/>
        <v>0</v>
      </c>
      <c r="Z44" s="79">
        <v>1</v>
      </c>
      <c r="AA44" s="79">
        <v>1</v>
      </c>
      <c r="AB44" s="27">
        <v>2</v>
      </c>
      <c r="AC44" s="25">
        <f t="shared" si="13"/>
        <v>60</v>
      </c>
      <c r="AD44" s="65"/>
      <c r="AE44" s="88"/>
      <c r="AF44" s="35"/>
      <c r="AG44" s="25">
        <f t="shared" si="14"/>
        <v>0</v>
      </c>
      <c r="AH44" s="65"/>
      <c r="AI44" s="65"/>
      <c r="AJ44" s="35"/>
      <c r="AK44" s="25">
        <f t="shared" si="15"/>
        <v>0</v>
      </c>
    </row>
    <row r="45" spans="1:37" ht="19.5">
      <c r="A45" s="24" t="s">
        <v>25</v>
      </c>
      <c r="B45" s="25">
        <v>15</v>
      </c>
      <c r="C45" s="25">
        <v>18</v>
      </c>
      <c r="D45" s="26">
        <f t="shared" si="9"/>
        <v>0</v>
      </c>
      <c r="E45" s="26"/>
      <c r="F45" s="31"/>
      <c r="H45" s="35"/>
      <c r="I45" s="25">
        <f t="shared" si="10"/>
        <v>0</v>
      </c>
      <c r="J45" s="31"/>
      <c r="L45" s="35"/>
      <c r="M45" s="25">
        <f t="shared" si="18"/>
        <v>0</v>
      </c>
      <c r="N45" s="30"/>
      <c r="O45" s="65"/>
      <c r="P45" s="35"/>
      <c r="Q45" s="25">
        <f t="shared" si="16"/>
        <v>0</v>
      </c>
      <c r="S45" s="34"/>
      <c r="T45" s="35"/>
      <c r="U45" s="25">
        <f t="shared" si="17"/>
        <v>0</v>
      </c>
      <c r="W45" s="34"/>
      <c r="X45" s="35"/>
      <c r="Y45" s="25">
        <f t="shared" si="12"/>
        <v>0</v>
      </c>
      <c r="AB45" s="35"/>
      <c r="AC45" s="25">
        <f t="shared" si="13"/>
        <v>0</v>
      </c>
      <c r="AD45" s="65"/>
      <c r="AE45" s="59"/>
      <c r="AF45" s="35"/>
      <c r="AG45" s="25">
        <f t="shared" si="14"/>
        <v>0</v>
      </c>
      <c r="AI45" s="34"/>
      <c r="AJ45" s="35"/>
      <c r="AK45" s="25">
        <f t="shared" si="15"/>
        <v>0</v>
      </c>
    </row>
    <row r="46" spans="1:37" ht="19.5">
      <c r="A46" s="24" t="s">
        <v>44</v>
      </c>
      <c r="B46" s="25">
        <v>55</v>
      </c>
      <c r="C46" s="25">
        <v>66</v>
      </c>
      <c r="D46" s="26">
        <f t="shared" si="9"/>
        <v>0</v>
      </c>
      <c r="E46" s="26"/>
      <c r="F46" s="31"/>
      <c r="H46" s="35"/>
      <c r="I46" s="25">
        <f t="shared" si="10"/>
        <v>0</v>
      </c>
      <c r="J46" s="31"/>
      <c r="L46" s="35"/>
      <c r="M46" s="25">
        <f t="shared" si="18"/>
        <v>0</v>
      </c>
      <c r="N46" s="30"/>
      <c r="O46" s="65"/>
      <c r="P46" s="35"/>
      <c r="Q46" s="25">
        <f t="shared" si="16"/>
        <v>0</v>
      </c>
      <c r="S46" s="34"/>
      <c r="T46" s="35"/>
      <c r="U46" s="25">
        <f t="shared" si="17"/>
        <v>0</v>
      </c>
      <c r="W46" s="34"/>
      <c r="X46" s="35"/>
      <c r="Y46" s="25">
        <f t="shared" si="12"/>
        <v>0</v>
      </c>
      <c r="Z46" s="19"/>
      <c r="AA46" s="36"/>
      <c r="AB46" s="35"/>
      <c r="AC46" s="25">
        <f t="shared" si="13"/>
        <v>0</v>
      </c>
      <c r="AD46" s="65"/>
      <c r="AE46" s="59"/>
      <c r="AF46" s="35"/>
      <c r="AG46" s="25">
        <f t="shared" si="14"/>
        <v>0</v>
      </c>
      <c r="AI46" s="34"/>
      <c r="AJ46" s="35"/>
      <c r="AK46" s="25">
        <f t="shared" si="15"/>
        <v>0</v>
      </c>
    </row>
    <row r="47" spans="1:37" ht="19.5">
      <c r="A47" s="24" t="s">
        <v>45</v>
      </c>
      <c r="B47" s="25">
        <v>95</v>
      </c>
      <c r="C47" s="25">
        <v>114</v>
      </c>
      <c r="D47" s="26">
        <f t="shared" si="9"/>
        <v>3</v>
      </c>
      <c r="E47" s="26"/>
      <c r="F47" s="31"/>
      <c r="H47" s="35"/>
      <c r="I47" s="25">
        <f t="shared" si="10"/>
        <v>0</v>
      </c>
      <c r="J47" s="31"/>
      <c r="L47" s="35"/>
      <c r="M47" s="25">
        <f t="shared" si="18"/>
        <v>0</v>
      </c>
      <c r="N47" s="30"/>
      <c r="O47" s="65"/>
      <c r="P47" s="35"/>
      <c r="Q47" s="25">
        <f t="shared" si="16"/>
        <v>0</v>
      </c>
      <c r="S47" s="34"/>
      <c r="T47" s="27">
        <v>1</v>
      </c>
      <c r="U47" s="25">
        <f t="shared" si="17"/>
        <v>95</v>
      </c>
      <c r="W47" s="34"/>
      <c r="X47" s="35"/>
      <c r="Y47" s="25">
        <f t="shared" si="12"/>
        <v>0</v>
      </c>
      <c r="Z47" s="19"/>
      <c r="AA47" s="36"/>
      <c r="AB47" s="27">
        <v>1</v>
      </c>
      <c r="AC47" s="25">
        <f t="shared" si="13"/>
        <v>95</v>
      </c>
      <c r="AD47" s="65"/>
      <c r="AE47" s="59"/>
      <c r="AF47" s="35"/>
      <c r="AG47" s="25">
        <f t="shared" si="14"/>
        <v>0</v>
      </c>
      <c r="AI47" s="34"/>
      <c r="AJ47" s="27">
        <v>1</v>
      </c>
      <c r="AK47" s="25">
        <f t="shared" si="15"/>
        <v>95</v>
      </c>
    </row>
    <row r="48" spans="1:37" ht="19.5">
      <c r="A48" s="24" t="s">
        <v>46</v>
      </c>
      <c r="B48" s="25">
        <v>135</v>
      </c>
      <c r="C48" s="25">
        <v>162</v>
      </c>
      <c r="D48" s="26">
        <f t="shared" si="9"/>
        <v>0</v>
      </c>
      <c r="E48" s="26"/>
      <c r="F48" s="31"/>
      <c r="H48" s="35"/>
      <c r="I48" s="25">
        <f t="shared" si="10"/>
        <v>0</v>
      </c>
      <c r="J48" s="31"/>
      <c r="L48" s="35"/>
      <c r="M48" s="25">
        <f t="shared" si="18"/>
        <v>0</v>
      </c>
      <c r="N48" s="30"/>
      <c r="O48" s="65"/>
      <c r="P48" s="35"/>
      <c r="Q48" s="25">
        <f t="shared" si="16"/>
        <v>0</v>
      </c>
      <c r="S48" s="34"/>
      <c r="T48" s="35"/>
      <c r="U48" s="25">
        <f t="shared" si="17"/>
        <v>0</v>
      </c>
      <c r="W48" s="34"/>
      <c r="X48" s="35"/>
      <c r="Y48" s="25">
        <f t="shared" si="12"/>
        <v>0</v>
      </c>
      <c r="Z48" s="19"/>
      <c r="AA48" s="34"/>
      <c r="AB48" s="35"/>
      <c r="AC48" s="25">
        <f t="shared" si="13"/>
        <v>0</v>
      </c>
      <c r="AD48" s="65"/>
      <c r="AE48" s="59"/>
      <c r="AF48" s="35"/>
      <c r="AG48" s="25">
        <f t="shared" si="14"/>
        <v>0</v>
      </c>
      <c r="AI48" s="34"/>
      <c r="AJ48" s="35"/>
      <c r="AK48" s="25">
        <f t="shared" si="15"/>
        <v>0</v>
      </c>
    </row>
    <row r="49" spans="1:37" ht="19.5">
      <c r="A49" s="24" t="s">
        <v>47</v>
      </c>
      <c r="B49" s="25">
        <v>140</v>
      </c>
      <c r="C49" s="25">
        <v>168</v>
      </c>
      <c r="D49" s="26">
        <f>SUM(H49,L49,P49,T49,X49,AB49,AF49,AJ49)</f>
        <v>0</v>
      </c>
      <c r="E49" s="26"/>
      <c r="F49" s="31"/>
      <c r="H49" s="35"/>
      <c r="I49" s="25">
        <f t="shared" si="10"/>
        <v>0</v>
      </c>
      <c r="J49" s="31"/>
      <c r="L49" s="35"/>
      <c r="M49" s="25">
        <f>B49*L49</f>
        <v>0</v>
      </c>
      <c r="N49" s="30"/>
      <c r="O49" s="65"/>
      <c r="P49" s="35"/>
      <c r="Q49" s="25">
        <f t="shared" si="16"/>
        <v>0</v>
      </c>
      <c r="S49" s="34"/>
      <c r="T49" s="35"/>
      <c r="U49" s="25">
        <f t="shared" si="17"/>
        <v>0</v>
      </c>
      <c r="W49" s="34"/>
      <c r="X49" s="35"/>
      <c r="Y49" s="25">
        <f t="shared" si="12"/>
        <v>0</v>
      </c>
      <c r="Z49" s="19"/>
      <c r="AA49" s="34"/>
      <c r="AB49" s="35"/>
      <c r="AC49" s="25">
        <f t="shared" si="13"/>
        <v>0</v>
      </c>
      <c r="AD49" s="65"/>
      <c r="AE49" s="59"/>
      <c r="AF49" s="35"/>
      <c r="AG49" s="25">
        <f t="shared" si="14"/>
        <v>0</v>
      </c>
      <c r="AI49" s="34"/>
      <c r="AJ49" s="35"/>
      <c r="AK49" s="25">
        <f t="shared" si="15"/>
        <v>0</v>
      </c>
    </row>
    <row r="50" spans="1:37" ht="19.5">
      <c r="A50" s="24" t="s">
        <v>35</v>
      </c>
      <c r="B50" s="25">
        <v>8</v>
      </c>
      <c r="C50" s="25">
        <v>10</v>
      </c>
      <c r="D50" s="26">
        <f t="shared" si="9"/>
        <v>6</v>
      </c>
      <c r="E50" s="26"/>
      <c r="F50" s="31"/>
      <c r="H50" s="35"/>
      <c r="I50" s="25">
        <f t="shared" si="10"/>
        <v>0</v>
      </c>
      <c r="J50" s="31"/>
      <c r="L50" s="35"/>
      <c r="M50" s="25">
        <f t="shared" ref="M50" si="19">B50*L50</f>
        <v>0</v>
      </c>
      <c r="N50" s="30"/>
      <c r="O50" s="65"/>
      <c r="P50" s="35"/>
      <c r="Q50" s="25">
        <f>B50*P50</f>
        <v>0</v>
      </c>
      <c r="S50" s="34"/>
      <c r="T50" s="27">
        <v>2</v>
      </c>
      <c r="U50" s="25">
        <f>B50*T50</f>
        <v>16</v>
      </c>
      <c r="W50" s="34"/>
      <c r="X50" s="35"/>
      <c r="Y50" s="25">
        <f t="shared" si="12"/>
        <v>0</v>
      </c>
      <c r="Z50" s="19"/>
      <c r="AA50" s="34"/>
      <c r="AB50" s="27">
        <v>2</v>
      </c>
      <c r="AC50" s="25">
        <f t="shared" si="13"/>
        <v>16</v>
      </c>
      <c r="AD50" s="65"/>
      <c r="AE50" s="59"/>
      <c r="AF50" s="35"/>
      <c r="AG50" s="25">
        <f t="shared" si="14"/>
        <v>0</v>
      </c>
      <c r="AI50" s="34"/>
      <c r="AJ50" s="27">
        <v>2</v>
      </c>
      <c r="AK50" s="25">
        <f t="shared" si="15"/>
        <v>16</v>
      </c>
    </row>
    <row r="51" spans="1:37" ht="19.5">
      <c r="A51" s="39" t="s">
        <v>28</v>
      </c>
      <c r="B51" s="25">
        <v>0</v>
      </c>
      <c r="C51" s="25">
        <v>0</v>
      </c>
      <c r="D51" s="48">
        <f t="shared" si="9"/>
        <v>4</v>
      </c>
      <c r="E51" s="48"/>
      <c r="F51" s="77"/>
      <c r="G51" s="40"/>
      <c r="H51" s="35"/>
      <c r="I51" s="25">
        <f t="shared" si="10"/>
        <v>0</v>
      </c>
      <c r="J51" s="77"/>
      <c r="K51" s="40"/>
      <c r="L51" s="35"/>
      <c r="M51" s="25">
        <f t="shared" ref="M51" si="20">B51*L51</f>
        <v>0</v>
      </c>
      <c r="N51" s="30"/>
      <c r="O51" s="65"/>
      <c r="P51" s="35"/>
      <c r="Q51" s="25">
        <f t="shared" si="16"/>
        <v>0</v>
      </c>
      <c r="T51" s="27">
        <v>2</v>
      </c>
      <c r="U51" s="25">
        <f t="shared" si="17"/>
        <v>0</v>
      </c>
      <c r="X51" s="35"/>
      <c r="Y51" s="25">
        <f t="shared" si="12"/>
        <v>0</v>
      </c>
      <c r="Z51" s="19"/>
      <c r="AA51" s="34"/>
      <c r="AB51" s="27">
        <v>2</v>
      </c>
      <c r="AC51" s="25">
        <f t="shared" si="13"/>
        <v>0</v>
      </c>
      <c r="AD51" s="65"/>
      <c r="AE51" s="87"/>
      <c r="AF51" s="35"/>
      <c r="AG51" s="25">
        <f t="shared" si="14"/>
        <v>0</v>
      </c>
      <c r="AJ51" s="35"/>
      <c r="AK51" s="25">
        <f t="shared" si="15"/>
        <v>0</v>
      </c>
    </row>
    <row r="52" spans="1:37" ht="19.5">
      <c r="A52" s="41" t="s">
        <v>11</v>
      </c>
      <c r="B52" s="25">
        <v>-10</v>
      </c>
      <c r="C52" s="25">
        <v>0</v>
      </c>
      <c r="D52" s="48"/>
      <c r="E52" s="48"/>
      <c r="G52" s="40"/>
      <c r="H52" s="35"/>
      <c r="I52" s="25">
        <f>B52*H52</f>
        <v>0</v>
      </c>
      <c r="J52" s="3"/>
      <c r="K52" s="40"/>
      <c r="L52" s="35"/>
      <c r="M52" s="25">
        <f>B52*L52</f>
        <v>0</v>
      </c>
      <c r="N52" s="30"/>
      <c r="O52" s="65"/>
      <c r="P52" s="35"/>
      <c r="Q52" s="25">
        <f>B52*P52</f>
        <v>0</v>
      </c>
      <c r="T52" s="27">
        <v>3</v>
      </c>
      <c r="U52" s="25">
        <f>B52*T52</f>
        <v>-30</v>
      </c>
      <c r="X52" s="27">
        <v>2</v>
      </c>
      <c r="Y52" s="25">
        <f>B52*X52</f>
        <v>-20</v>
      </c>
      <c r="Z52" s="19"/>
      <c r="AA52" s="34"/>
      <c r="AB52" s="27">
        <v>3</v>
      </c>
      <c r="AC52" s="25">
        <f>B52*AB52</f>
        <v>-30</v>
      </c>
      <c r="AD52" s="65"/>
      <c r="AE52" s="87"/>
      <c r="AF52" s="35"/>
      <c r="AG52" s="25">
        <f>B52*AF52</f>
        <v>0</v>
      </c>
      <c r="AJ52" s="27">
        <v>3</v>
      </c>
      <c r="AK52" s="25">
        <f>B52*AJ52</f>
        <v>-30</v>
      </c>
    </row>
    <row r="53" spans="1:37" ht="19.5">
      <c r="A53" s="42"/>
      <c r="C53" s="42" t="s">
        <v>12</v>
      </c>
      <c r="D53" s="2">
        <f>SUM(F53,J53,N53,R53,V53,Z53,AD53,AH53)</f>
        <v>3</v>
      </c>
      <c r="F53" s="85"/>
      <c r="G53" s="84"/>
      <c r="H53" s="34"/>
      <c r="I53" s="25"/>
      <c r="J53" s="85"/>
      <c r="K53" s="84"/>
      <c r="L53" s="34"/>
      <c r="M53" s="86">
        <f>SUM(M35:M52)</f>
        <v>0</v>
      </c>
      <c r="N53" s="60"/>
      <c r="O53" s="81"/>
      <c r="P53" s="52"/>
      <c r="Q53" s="25">
        <f>SUM(Q35:Q52)</f>
        <v>0</v>
      </c>
      <c r="R53" s="78">
        <f>SUM(R35:R52)</f>
        <v>2</v>
      </c>
      <c r="S53" s="22"/>
      <c r="T53" s="52"/>
      <c r="U53" s="66">
        <f>SUM(U35:U52)</f>
        <v>358</v>
      </c>
      <c r="V53" s="54">
        <f>SUM(V35:V51)</f>
        <v>0</v>
      </c>
      <c r="W53" s="22">
        <f>SUM(W35:W51)</f>
        <v>0</v>
      </c>
      <c r="X53" s="52"/>
      <c r="Y53" s="66">
        <f>SUM(Y35:Y52)</f>
        <v>96</v>
      </c>
      <c r="Z53" s="71">
        <f>SUM(Z35:Z51)</f>
        <v>1</v>
      </c>
      <c r="AA53" s="70">
        <f>SUM(AA35:AA51)</f>
        <v>1</v>
      </c>
      <c r="AB53" s="52"/>
      <c r="AC53" s="66">
        <f>SUM(AC35:AC52)</f>
        <v>358</v>
      </c>
      <c r="AD53" s="60"/>
      <c r="AE53" s="89"/>
      <c r="AF53" s="52"/>
      <c r="AG53" s="25">
        <f>SUM(AG35:AG52)</f>
        <v>0</v>
      </c>
      <c r="AH53" s="78">
        <f>SUM(AH35:AH51)</f>
        <v>0</v>
      </c>
      <c r="AI53" s="22">
        <f>SUM(AI35:AI51)</f>
        <v>0</v>
      </c>
      <c r="AJ53" s="52"/>
      <c r="AK53" s="66">
        <f>SUM(AK35:AK52)</f>
        <v>298</v>
      </c>
    </row>
    <row r="54" spans="1:37" ht="19.5">
      <c r="C54" s="42" t="s">
        <v>13</v>
      </c>
      <c r="D54" s="2">
        <f>SUM(G53,K53,O53,S53,W53,AA53,AE53,AI53)</f>
        <v>1</v>
      </c>
      <c r="H54" s="30"/>
      <c r="I54" s="30"/>
      <c r="J54" s="28"/>
      <c r="X54" s="44"/>
      <c r="Z54" s="19"/>
      <c r="AF54" s="44"/>
    </row>
    <row r="55" spans="1:37" ht="19.5">
      <c r="J55" s="28"/>
      <c r="X55" s="61"/>
      <c r="Z55" s="19"/>
    </row>
    <row r="56" spans="1:37" ht="20.25" thickBot="1">
      <c r="J56" s="28"/>
      <c r="K56" s="20"/>
      <c r="N56" s="30"/>
      <c r="O56" s="20"/>
      <c r="S56" s="20"/>
      <c r="W56" s="20"/>
      <c r="AA56" s="20"/>
      <c r="AE56" s="20"/>
    </row>
    <row r="57" spans="1:37" ht="15.75" thickBot="1">
      <c r="F57" s="94" t="s">
        <v>5</v>
      </c>
      <c r="G57" s="94"/>
      <c r="H57" s="95" t="s">
        <v>64</v>
      </c>
      <c r="I57" s="100"/>
      <c r="J57" s="101" t="s">
        <v>5</v>
      </c>
      <c r="K57" s="101"/>
      <c r="L57" s="95" t="s">
        <v>65</v>
      </c>
      <c r="M57" s="96"/>
      <c r="N57" s="102" t="s">
        <v>5</v>
      </c>
      <c r="O57" s="102"/>
      <c r="P57" s="103" t="s">
        <v>66</v>
      </c>
      <c r="Q57" s="104"/>
      <c r="R57" s="101" t="s">
        <v>5</v>
      </c>
      <c r="S57" s="101"/>
      <c r="T57" s="95" t="s">
        <v>67</v>
      </c>
      <c r="U57" s="96"/>
      <c r="V57" s="94" t="s">
        <v>5</v>
      </c>
      <c r="W57" s="94"/>
      <c r="X57" s="97" t="s">
        <v>68</v>
      </c>
      <c r="Y57" s="91"/>
      <c r="Z57" s="94" t="s">
        <v>5</v>
      </c>
      <c r="AA57" s="94"/>
      <c r="AB57" s="90"/>
      <c r="AC57" s="91"/>
      <c r="AD57" s="94" t="s">
        <v>5</v>
      </c>
      <c r="AE57" s="94"/>
      <c r="AF57" s="90"/>
      <c r="AG57" s="91"/>
      <c r="AH57" s="92" t="s">
        <v>5</v>
      </c>
      <c r="AI57" s="93"/>
      <c r="AJ57" s="90"/>
      <c r="AK57" s="91"/>
    </row>
    <row r="58" spans="1:37" ht="19.5">
      <c r="B58" s="1" t="s">
        <v>6</v>
      </c>
      <c r="C58" s="1" t="s">
        <v>7</v>
      </c>
      <c r="F58" s="21" t="s">
        <v>8</v>
      </c>
      <c r="G58" s="22" t="s">
        <v>9</v>
      </c>
      <c r="H58" s="59" t="s">
        <v>10</v>
      </c>
      <c r="I58" s="57"/>
      <c r="J58" s="21" t="s">
        <v>8</v>
      </c>
      <c r="K58" s="22" t="s">
        <v>9</v>
      </c>
      <c r="L58" s="56" t="s">
        <v>10</v>
      </c>
      <c r="M58" s="57"/>
      <c r="N58" s="21" t="s">
        <v>8</v>
      </c>
      <c r="O58" s="22" t="s">
        <v>9</v>
      </c>
      <c r="P58" s="56" t="s">
        <v>10</v>
      </c>
      <c r="Q58" s="57"/>
      <c r="R58" s="21" t="s">
        <v>8</v>
      </c>
      <c r="S58" s="22" t="s">
        <v>9</v>
      </c>
      <c r="T58" s="56" t="s">
        <v>10</v>
      </c>
      <c r="U58" s="57"/>
      <c r="V58" s="21" t="s">
        <v>8</v>
      </c>
      <c r="W58" s="22" t="s">
        <v>9</v>
      </c>
      <c r="X58" s="56" t="s">
        <v>10</v>
      </c>
      <c r="Y58" s="57"/>
      <c r="Z58" s="21" t="s">
        <v>8</v>
      </c>
      <c r="AA58" s="22" t="s">
        <v>9</v>
      </c>
      <c r="AB58" s="56" t="s">
        <v>10</v>
      </c>
      <c r="AC58" s="57"/>
      <c r="AD58" s="21" t="s">
        <v>8</v>
      </c>
      <c r="AE58" s="22" t="s">
        <v>9</v>
      </c>
      <c r="AF58" s="56" t="s">
        <v>10</v>
      </c>
      <c r="AG58" s="57"/>
      <c r="AH58" s="21" t="s">
        <v>8</v>
      </c>
      <c r="AI58" s="22" t="s">
        <v>9</v>
      </c>
      <c r="AJ58" s="56" t="s">
        <v>10</v>
      </c>
      <c r="AK58" s="57"/>
    </row>
    <row r="59" spans="1:37" ht="19.5">
      <c r="A59" s="24" t="s">
        <v>19</v>
      </c>
      <c r="B59" s="25">
        <v>30</v>
      </c>
      <c r="C59" s="25">
        <v>36</v>
      </c>
      <c r="D59" s="26">
        <f t="shared" ref="D59:D75" si="21">SUM(H59,L59,P59,T59,X59,AB59,AF59,AJ59)</f>
        <v>3</v>
      </c>
      <c r="E59" s="26"/>
      <c r="F59" s="21"/>
      <c r="H59" s="27">
        <v>1</v>
      </c>
      <c r="I59" s="25">
        <f>H59*B59</f>
        <v>30</v>
      </c>
      <c r="J59" s="28"/>
      <c r="K59" s="29"/>
      <c r="L59" s="27">
        <v>2</v>
      </c>
      <c r="M59" s="25">
        <f t="shared" ref="M59:M75" si="22">B59*L59</f>
        <v>60</v>
      </c>
      <c r="N59" s="30"/>
      <c r="O59" s="34"/>
      <c r="P59" s="35"/>
      <c r="Q59" s="25">
        <f t="shared" ref="Q59:Q75" si="23">B59*P59</f>
        <v>0</v>
      </c>
      <c r="S59" s="36"/>
      <c r="T59" s="35"/>
      <c r="U59" s="25">
        <f t="shared" ref="U59:U75" si="24">B59*T59</f>
        <v>0</v>
      </c>
      <c r="W59" s="34"/>
      <c r="X59" s="35"/>
      <c r="Y59" s="25">
        <f>B59*X59</f>
        <v>0</v>
      </c>
      <c r="Z59" s="19"/>
      <c r="AA59" s="36"/>
      <c r="AB59" s="35"/>
      <c r="AC59" s="25">
        <f>B59*AB59</f>
        <v>0</v>
      </c>
      <c r="AE59" s="34"/>
      <c r="AF59" s="35"/>
      <c r="AG59" s="25">
        <f t="shared" ref="AG59:AG75" si="25">B59*AF59</f>
        <v>0</v>
      </c>
      <c r="AI59" s="36"/>
      <c r="AJ59" s="35"/>
      <c r="AK59" s="25">
        <f t="shared" ref="AK59:AK75" si="26">B59*AJ59</f>
        <v>0</v>
      </c>
    </row>
    <row r="60" spans="1:37" ht="19.5">
      <c r="A60" s="24" t="s">
        <v>20</v>
      </c>
      <c r="B60" s="25">
        <v>15</v>
      </c>
      <c r="C60" s="25">
        <v>18</v>
      </c>
      <c r="D60" s="26">
        <f t="shared" si="21"/>
        <v>0</v>
      </c>
      <c r="E60" s="26"/>
      <c r="F60" s="21"/>
      <c r="H60" s="35"/>
      <c r="I60" s="25">
        <f t="shared" ref="I60:I75" si="27">H60*B60</f>
        <v>0</v>
      </c>
      <c r="J60" s="28"/>
      <c r="K60" s="29"/>
      <c r="L60" s="35"/>
      <c r="M60" s="25">
        <f t="shared" si="22"/>
        <v>0</v>
      </c>
      <c r="N60" s="30"/>
      <c r="O60" s="34"/>
      <c r="P60" s="35"/>
      <c r="Q60" s="25">
        <f t="shared" si="23"/>
        <v>0</v>
      </c>
      <c r="S60" s="36"/>
      <c r="T60" s="35"/>
      <c r="U60" s="25">
        <f t="shared" si="24"/>
        <v>0</v>
      </c>
      <c r="W60" s="34"/>
      <c r="X60" s="35"/>
      <c r="Y60" s="25">
        <f t="shared" ref="Y60:Y75" si="28">B60*X60</f>
        <v>0</v>
      </c>
      <c r="Z60" s="19"/>
      <c r="AA60" s="36"/>
      <c r="AB60" s="35"/>
      <c r="AC60" s="25">
        <f t="shared" ref="AC60:AC75" si="29">B60*AB60</f>
        <v>0</v>
      </c>
      <c r="AE60" s="34"/>
      <c r="AF60" s="35"/>
      <c r="AG60" s="25">
        <f t="shared" si="25"/>
        <v>0</v>
      </c>
      <c r="AI60" s="36"/>
      <c r="AJ60" s="35"/>
      <c r="AK60" s="25">
        <f t="shared" si="26"/>
        <v>0</v>
      </c>
    </row>
    <row r="61" spans="1:37" ht="19.5">
      <c r="A61" s="24" t="s">
        <v>40</v>
      </c>
      <c r="B61" s="25">
        <v>55</v>
      </c>
      <c r="C61" s="25">
        <v>66</v>
      </c>
      <c r="D61" s="26">
        <f t="shared" si="21"/>
        <v>1</v>
      </c>
      <c r="E61" s="26"/>
      <c r="F61" s="21"/>
      <c r="H61" s="27">
        <v>1</v>
      </c>
      <c r="I61" s="25">
        <f t="shared" si="27"/>
        <v>55</v>
      </c>
      <c r="J61" s="28"/>
      <c r="K61" s="29"/>
      <c r="L61" s="35"/>
      <c r="M61" s="25">
        <f t="shared" si="22"/>
        <v>0</v>
      </c>
      <c r="N61" s="30"/>
      <c r="O61" s="34"/>
      <c r="P61" s="35"/>
      <c r="Q61" s="25">
        <f t="shared" si="23"/>
        <v>0</v>
      </c>
      <c r="S61" s="36"/>
      <c r="T61" s="35"/>
      <c r="U61" s="25">
        <f t="shared" si="24"/>
        <v>0</v>
      </c>
      <c r="W61" s="34"/>
      <c r="X61" s="35"/>
      <c r="Y61" s="25">
        <f t="shared" si="28"/>
        <v>0</v>
      </c>
      <c r="Z61" s="19"/>
      <c r="AA61" s="36"/>
      <c r="AB61" s="35"/>
      <c r="AC61" s="25">
        <f t="shared" si="29"/>
        <v>0</v>
      </c>
      <c r="AE61" s="34"/>
      <c r="AF61" s="35"/>
      <c r="AG61" s="25">
        <f t="shared" si="25"/>
        <v>0</v>
      </c>
      <c r="AI61" s="36"/>
      <c r="AJ61" s="35"/>
      <c r="AK61" s="25">
        <f t="shared" si="26"/>
        <v>0</v>
      </c>
    </row>
    <row r="62" spans="1:37" ht="19.5">
      <c r="A62" s="24" t="s">
        <v>41</v>
      </c>
      <c r="B62" s="25">
        <v>95</v>
      </c>
      <c r="C62" s="25">
        <v>114</v>
      </c>
      <c r="D62" s="26">
        <f t="shared" si="21"/>
        <v>2</v>
      </c>
      <c r="E62" s="26"/>
      <c r="F62" s="21"/>
      <c r="H62" s="35"/>
      <c r="I62" s="25">
        <f t="shared" si="27"/>
        <v>0</v>
      </c>
      <c r="J62" s="28"/>
      <c r="K62" s="29"/>
      <c r="L62" s="27">
        <v>1</v>
      </c>
      <c r="M62" s="25">
        <v>75</v>
      </c>
      <c r="N62" s="30"/>
      <c r="O62" s="34"/>
      <c r="P62" s="35"/>
      <c r="Q62" s="25">
        <f t="shared" si="23"/>
        <v>0</v>
      </c>
      <c r="S62" s="36"/>
      <c r="T62" s="27">
        <v>1</v>
      </c>
      <c r="U62" s="25">
        <v>105</v>
      </c>
      <c r="W62" s="34"/>
      <c r="X62" s="35"/>
      <c r="Y62" s="25">
        <f t="shared" si="28"/>
        <v>0</v>
      </c>
      <c r="Z62" s="19"/>
      <c r="AA62" s="36"/>
      <c r="AB62" s="35"/>
      <c r="AC62" s="25">
        <f t="shared" si="29"/>
        <v>0</v>
      </c>
      <c r="AE62" s="34"/>
      <c r="AF62" s="35"/>
      <c r="AG62" s="25">
        <f t="shared" si="25"/>
        <v>0</v>
      </c>
      <c r="AI62" s="36"/>
      <c r="AJ62" s="35"/>
      <c r="AK62" s="25">
        <f t="shared" si="26"/>
        <v>0</v>
      </c>
    </row>
    <row r="63" spans="1:37" ht="19.5">
      <c r="A63" s="24" t="s">
        <v>42</v>
      </c>
      <c r="B63" s="25">
        <v>135</v>
      </c>
      <c r="C63" s="25">
        <v>162</v>
      </c>
      <c r="D63" s="26">
        <f t="shared" si="21"/>
        <v>0</v>
      </c>
      <c r="E63" s="26"/>
      <c r="F63" s="21"/>
      <c r="H63" s="35"/>
      <c r="I63" s="25">
        <f t="shared" si="27"/>
        <v>0</v>
      </c>
      <c r="J63" s="28"/>
      <c r="K63" s="29"/>
      <c r="L63" s="35"/>
      <c r="M63" s="25">
        <f t="shared" si="22"/>
        <v>0</v>
      </c>
      <c r="N63" s="30"/>
      <c r="O63" s="34"/>
      <c r="P63" s="35"/>
      <c r="Q63" s="25">
        <f t="shared" si="23"/>
        <v>0</v>
      </c>
      <c r="S63" s="36"/>
      <c r="T63" s="35"/>
      <c r="U63" s="25">
        <f t="shared" si="24"/>
        <v>0</v>
      </c>
      <c r="W63" s="34"/>
      <c r="X63" s="35"/>
      <c r="Y63" s="25">
        <f t="shared" si="28"/>
        <v>0</v>
      </c>
      <c r="Z63" s="19"/>
      <c r="AA63" s="36"/>
      <c r="AB63" s="35"/>
      <c r="AC63" s="25">
        <f t="shared" si="29"/>
        <v>0</v>
      </c>
      <c r="AE63" s="34"/>
      <c r="AF63" s="35"/>
      <c r="AG63" s="25">
        <f t="shared" si="25"/>
        <v>0</v>
      </c>
      <c r="AI63" s="36"/>
      <c r="AJ63" s="35"/>
      <c r="AK63" s="25">
        <f t="shared" si="26"/>
        <v>0</v>
      </c>
    </row>
    <row r="64" spans="1:37" ht="19.5">
      <c r="A64" s="24" t="s">
        <v>43</v>
      </c>
      <c r="B64" s="25">
        <v>140</v>
      </c>
      <c r="C64" s="25">
        <v>168</v>
      </c>
      <c r="D64" s="26">
        <f>SUM(H64,L64,P64,T64,X64,AB64,AF64,AJ64)</f>
        <v>0</v>
      </c>
      <c r="E64" s="26"/>
      <c r="F64" s="21"/>
      <c r="H64" s="35"/>
      <c r="I64" s="25">
        <f t="shared" si="27"/>
        <v>0</v>
      </c>
      <c r="J64" s="28"/>
      <c r="K64" s="29"/>
      <c r="L64" s="35"/>
      <c r="M64" s="25">
        <f>B64*L64</f>
        <v>0</v>
      </c>
      <c r="N64" s="30"/>
      <c r="O64" s="34"/>
      <c r="P64" s="35"/>
      <c r="Q64" s="25">
        <f>B64*P64</f>
        <v>0</v>
      </c>
      <c r="S64" s="36"/>
      <c r="T64" s="35"/>
      <c r="U64" s="25">
        <f>B64*T64</f>
        <v>0</v>
      </c>
      <c r="W64" s="34"/>
      <c r="X64" s="35"/>
      <c r="Y64" s="25">
        <f t="shared" si="28"/>
        <v>0</v>
      </c>
      <c r="Z64" s="19"/>
      <c r="AA64" s="36"/>
      <c r="AB64" s="35"/>
      <c r="AC64" s="25">
        <f>B64*AB64</f>
        <v>0</v>
      </c>
      <c r="AE64" s="34"/>
      <c r="AF64" s="35"/>
      <c r="AG64" s="25">
        <f>B64*AF64</f>
        <v>0</v>
      </c>
      <c r="AI64" s="36"/>
      <c r="AJ64" s="35"/>
      <c r="AK64" s="25">
        <f>B64*AJ64</f>
        <v>0</v>
      </c>
    </row>
    <row r="65" spans="1:37" ht="19.5">
      <c r="A65" s="24" t="s">
        <v>36</v>
      </c>
      <c r="B65" s="25">
        <v>8</v>
      </c>
      <c r="C65" s="25">
        <v>10</v>
      </c>
      <c r="D65" s="26">
        <f t="shared" si="21"/>
        <v>5</v>
      </c>
      <c r="E65" s="26"/>
      <c r="F65" s="21"/>
      <c r="H65" s="27">
        <v>1</v>
      </c>
      <c r="I65" s="25">
        <f>H65*B65</f>
        <v>8</v>
      </c>
      <c r="J65" s="28"/>
      <c r="K65" s="29"/>
      <c r="L65" s="27">
        <v>2</v>
      </c>
      <c r="M65" s="25">
        <f t="shared" si="22"/>
        <v>16</v>
      </c>
      <c r="N65" s="30"/>
      <c r="O65" s="34"/>
      <c r="P65" s="35"/>
      <c r="Q65" s="25">
        <f t="shared" si="23"/>
        <v>0</v>
      </c>
      <c r="S65" s="36"/>
      <c r="T65" s="27">
        <v>2</v>
      </c>
      <c r="U65" s="25">
        <f t="shared" si="24"/>
        <v>16</v>
      </c>
      <c r="W65" s="34"/>
      <c r="X65" s="35"/>
      <c r="Y65" s="25">
        <f>B65*X65</f>
        <v>0</v>
      </c>
      <c r="Z65" s="19"/>
      <c r="AA65" s="36"/>
      <c r="AB65" s="35"/>
      <c r="AC65" s="25">
        <f>B65*AB65</f>
        <v>0</v>
      </c>
      <c r="AE65" s="34"/>
      <c r="AF65" s="35"/>
      <c r="AG65" s="25">
        <f t="shared" si="25"/>
        <v>0</v>
      </c>
      <c r="AI65" s="36"/>
      <c r="AJ65" s="35"/>
      <c r="AK65" s="25">
        <f t="shared" si="26"/>
        <v>0</v>
      </c>
    </row>
    <row r="66" spans="1:37" ht="19.5">
      <c r="A66" s="24" t="s">
        <v>37</v>
      </c>
      <c r="B66" s="25">
        <v>23</v>
      </c>
      <c r="C66" s="25">
        <v>28</v>
      </c>
      <c r="D66" s="26">
        <f t="shared" si="21"/>
        <v>8</v>
      </c>
      <c r="E66" s="26"/>
      <c r="F66" s="21"/>
      <c r="H66" s="27">
        <v>1</v>
      </c>
      <c r="I66" s="25">
        <f t="shared" si="27"/>
        <v>23</v>
      </c>
      <c r="J66" s="28"/>
      <c r="K66" s="29"/>
      <c r="L66" s="27">
        <v>4</v>
      </c>
      <c r="M66" s="25">
        <f t="shared" si="22"/>
        <v>92</v>
      </c>
      <c r="N66" s="30"/>
      <c r="O66" s="34"/>
      <c r="P66" s="27">
        <v>1</v>
      </c>
      <c r="Q66" s="25">
        <v>28</v>
      </c>
      <c r="S66" s="36"/>
      <c r="T66" s="27">
        <v>2</v>
      </c>
      <c r="U66" s="25">
        <f t="shared" si="24"/>
        <v>46</v>
      </c>
      <c r="V66" s="65"/>
      <c r="W66" s="34"/>
      <c r="X66" s="35"/>
      <c r="Y66" s="25">
        <v>0</v>
      </c>
      <c r="Z66" s="19"/>
      <c r="AA66" s="36"/>
      <c r="AB66" s="35"/>
      <c r="AC66" s="25">
        <f t="shared" si="29"/>
        <v>0</v>
      </c>
      <c r="AE66" s="34"/>
      <c r="AF66" s="35"/>
      <c r="AG66" s="25">
        <f t="shared" si="25"/>
        <v>0</v>
      </c>
      <c r="AI66" s="36"/>
      <c r="AJ66" s="35"/>
      <c r="AK66" s="25">
        <f t="shared" si="26"/>
        <v>0</v>
      </c>
    </row>
    <row r="67" spans="1:37" ht="19.5">
      <c r="A67" s="24" t="s">
        <v>38</v>
      </c>
      <c r="B67" s="25">
        <v>15</v>
      </c>
      <c r="C67" s="25">
        <v>18</v>
      </c>
      <c r="D67" s="26">
        <f t="shared" si="21"/>
        <v>0</v>
      </c>
      <c r="E67" s="26"/>
      <c r="F67" s="21"/>
      <c r="H67" s="35"/>
      <c r="I67" s="25">
        <f t="shared" si="27"/>
        <v>0</v>
      </c>
      <c r="J67" s="28"/>
      <c r="K67" s="29"/>
      <c r="L67" s="35"/>
      <c r="M67" s="25">
        <f t="shared" si="22"/>
        <v>0</v>
      </c>
      <c r="N67" s="30"/>
      <c r="O67" s="34"/>
      <c r="P67" s="35"/>
      <c r="Q67" s="25">
        <f t="shared" si="23"/>
        <v>0</v>
      </c>
      <c r="S67" s="36"/>
      <c r="T67" s="35"/>
      <c r="U67" s="25">
        <f t="shared" si="24"/>
        <v>0</v>
      </c>
      <c r="V67" s="65"/>
      <c r="W67" s="34"/>
      <c r="X67" s="35"/>
      <c r="Y67" s="25">
        <f t="shared" si="28"/>
        <v>0</v>
      </c>
      <c r="Z67" s="19"/>
      <c r="AA67" s="36"/>
      <c r="AB67" s="35"/>
      <c r="AC67" s="25">
        <f t="shared" si="29"/>
        <v>0</v>
      </c>
      <c r="AE67" s="34"/>
      <c r="AF67" s="35"/>
      <c r="AG67" s="25">
        <f t="shared" si="25"/>
        <v>0</v>
      </c>
      <c r="AI67" s="36"/>
      <c r="AJ67" s="35"/>
      <c r="AK67" s="25">
        <f t="shared" si="26"/>
        <v>0</v>
      </c>
    </row>
    <row r="68" spans="1:37" ht="19.5">
      <c r="A68" s="24" t="s">
        <v>39</v>
      </c>
      <c r="B68" s="25">
        <v>30</v>
      </c>
      <c r="C68" s="25">
        <v>36</v>
      </c>
      <c r="D68" s="26">
        <f t="shared" si="21"/>
        <v>2</v>
      </c>
      <c r="E68" s="26"/>
      <c r="F68" s="21"/>
      <c r="H68" s="35"/>
      <c r="I68" s="25">
        <f t="shared" si="27"/>
        <v>0</v>
      </c>
      <c r="J68" s="69">
        <v>2</v>
      </c>
      <c r="K68" s="80"/>
      <c r="L68" s="27">
        <v>2</v>
      </c>
      <c r="M68" s="25">
        <f t="shared" si="22"/>
        <v>60</v>
      </c>
      <c r="N68" s="30"/>
      <c r="O68" s="34"/>
      <c r="P68" s="35"/>
      <c r="Q68" s="25">
        <f t="shared" si="23"/>
        <v>0</v>
      </c>
      <c r="S68" s="36"/>
      <c r="T68" s="35"/>
      <c r="U68" s="25">
        <f t="shared" si="24"/>
        <v>0</v>
      </c>
      <c r="V68" s="65"/>
      <c r="W68" s="34"/>
      <c r="X68" s="35"/>
      <c r="Y68" s="25">
        <v>0</v>
      </c>
      <c r="Z68" s="19"/>
      <c r="AA68" s="36"/>
      <c r="AB68" s="35"/>
      <c r="AC68" s="25">
        <f t="shared" si="29"/>
        <v>0</v>
      </c>
      <c r="AE68" s="34"/>
      <c r="AF68" s="35"/>
      <c r="AG68" s="25">
        <f t="shared" si="25"/>
        <v>0</v>
      </c>
      <c r="AI68" s="36"/>
      <c r="AJ68" s="35"/>
      <c r="AK68" s="25">
        <f t="shared" si="26"/>
        <v>0</v>
      </c>
    </row>
    <row r="69" spans="1:37" ht="19.5">
      <c r="A69" s="24" t="s">
        <v>25</v>
      </c>
      <c r="B69" s="25">
        <v>15</v>
      </c>
      <c r="C69" s="25">
        <v>18</v>
      </c>
      <c r="D69" s="26">
        <f t="shared" si="21"/>
        <v>0</v>
      </c>
      <c r="E69" s="26"/>
      <c r="F69" s="21"/>
      <c r="H69" s="35"/>
      <c r="I69" s="25">
        <f t="shared" si="27"/>
        <v>0</v>
      </c>
      <c r="J69" s="28"/>
      <c r="K69" s="29"/>
      <c r="L69" s="35"/>
      <c r="M69" s="25">
        <f t="shared" si="22"/>
        <v>0</v>
      </c>
      <c r="N69" s="30"/>
      <c r="O69" s="34"/>
      <c r="P69" s="35"/>
      <c r="Q69" s="25">
        <f t="shared" si="23"/>
        <v>0</v>
      </c>
      <c r="S69" s="36"/>
      <c r="T69" s="35"/>
      <c r="U69" s="25">
        <f t="shared" si="24"/>
        <v>0</v>
      </c>
      <c r="V69" s="65"/>
      <c r="W69" s="34"/>
      <c r="X69" s="35"/>
      <c r="Y69" s="25">
        <f t="shared" si="28"/>
        <v>0</v>
      </c>
      <c r="Z69" s="19"/>
      <c r="AA69" s="36"/>
      <c r="AB69" s="35"/>
      <c r="AC69" s="25">
        <f t="shared" si="29"/>
        <v>0</v>
      </c>
      <c r="AE69" s="34"/>
      <c r="AF69" s="35"/>
      <c r="AG69" s="25">
        <f t="shared" si="25"/>
        <v>0</v>
      </c>
      <c r="AI69" s="36"/>
      <c r="AJ69" s="35"/>
      <c r="AK69" s="25">
        <f t="shared" si="26"/>
        <v>0</v>
      </c>
    </row>
    <row r="70" spans="1:37" ht="19.5">
      <c r="A70" s="24" t="s">
        <v>44</v>
      </c>
      <c r="B70" s="25">
        <v>55</v>
      </c>
      <c r="C70" s="25">
        <v>66</v>
      </c>
      <c r="D70" s="26">
        <f t="shared" si="21"/>
        <v>0</v>
      </c>
      <c r="E70" s="26"/>
      <c r="F70" s="21"/>
      <c r="H70" s="35"/>
      <c r="I70" s="25">
        <f t="shared" si="27"/>
        <v>0</v>
      </c>
      <c r="J70" s="28"/>
      <c r="K70" s="29"/>
      <c r="L70" s="35"/>
      <c r="M70" s="25">
        <f t="shared" si="22"/>
        <v>0</v>
      </c>
      <c r="N70" s="30"/>
      <c r="O70" s="34"/>
      <c r="P70" s="35"/>
      <c r="Q70" s="25">
        <f t="shared" si="23"/>
        <v>0</v>
      </c>
      <c r="S70" s="36"/>
      <c r="T70" s="35"/>
      <c r="U70" s="25">
        <f t="shared" si="24"/>
        <v>0</v>
      </c>
      <c r="V70" s="65"/>
      <c r="W70" s="34"/>
      <c r="X70" s="35"/>
      <c r="Y70" s="25">
        <v>0</v>
      </c>
      <c r="Z70" s="19"/>
      <c r="AA70" s="36"/>
      <c r="AB70" s="35"/>
      <c r="AC70" s="25">
        <f t="shared" si="29"/>
        <v>0</v>
      </c>
      <c r="AE70" s="34"/>
      <c r="AF70" s="35"/>
      <c r="AG70" s="25">
        <f t="shared" si="25"/>
        <v>0</v>
      </c>
      <c r="AI70" s="36"/>
      <c r="AJ70" s="35"/>
      <c r="AK70" s="25">
        <f t="shared" si="26"/>
        <v>0</v>
      </c>
    </row>
    <row r="71" spans="1:37" ht="19.5">
      <c r="A71" s="24" t="s">
        <v>45</v>
      </c>
      <c r="B71" s="25">
        <v>95</v>
      </c>
      <c r="C71" s="25">
        <v>114</v>
      </c>
      <c r="D71" s="26">
        <f t="shared" si="21"/>
        <v>2</v>
      </c>
      <c r="E71" s="26"/>
      <c r="F71" s="21"/>
      <c r="H71" s="35"/>
      <c r="I71" s="25">
        <f t="shared" si="27"/>
        <v>0</v>
      </c>
      <c r="J71" s="28"/>
      <c r="K71" s="29"/>
      <c r="L71" s="27">
        <v>1</v>
      </c>
      <c r="M71" s="25">
        <v>75</v>
      </c>
      <c r="N71" s="30"/>
      <c r="O71" s="34"/>
      <c r="P71" s="35"/>
      <c r="Q71" s="25">
        <f t="shared" si="23"/>
        <v>0</v>
      </c>
      <c r="S71" s="36"/>
      <c r="T71" s="27">
        <v>1</v>
      </c>
      <c r="U71" s="25">
        <v>105</v>
      </c>
      <c r="V71" s="65"/>
      <c r="W71" s="34"/>
      <c r="X71" s="35"/>
      <c r="Y71" s="25">
        <f t="shared" si="28"/>
        <v>0</v>
      </c>
      <c r="Z71" s="19"/>
      <c r="AA71" s="36"/>
      <c r="AB71" s="35"/>
      <c r="AC71" s="25">
        <f t="shared" si="29"/>
        <v>0</v>
      </c>
      <c r="AE71" s="34"/>
      <c r="AF71" s="35"/>
      <c r="AG71" s="25">
        <f t="shared" si="25"/>
        <v>0</v>
      </c>
      <c r="AI71" s="36"/>
      <c r="AJ71" s="35"/>
      <c r="AK71" s="25">
        <f t="shared" si="26"/>
        <v>0</v>
      </c>
    </row>
    <row r="72" spans="1:37" ht="19.5">
      <c r="A72" s="24" t="s">
        <v>46</v>
      </c>
      <c r="B72" s="25">
        <v>135</v>
      </c>
      <c r="C72" s="25">
        <v>162</v>
      </c>
      <c r="D72" s="26">
        <f t="shared" si="21"/>
        <v>0</v>
      </c>
      <c r="E72" s="26"/>
      <c r="F72" s="21"/>
      <c r="H72" s="35"/>
      <c r="I72" s="25">
        <f t="shared" si="27"/>
        <v>0</v>
      </c>
      <c r="J72" s="28"/>
      <c r="K72" s="37"/>
      <c r="L72" s="35"/>
      <c r="M72" s="25">
        <f t="shared" si="22"/>
        <v>0</v>
      </c>
      <c r="N72" s="30"/>
      <c r="O72" s="34"/>
      <c r="P72" s="35"/>
      <c r="Q72" s="25">
        <f t="shared" si="23"/>
        <v>0</v>
      </c>
      <c r="S72" s="34"/>
      <c r="T72" s="35"/>
      <c r="U72" s="25">
        <f t="shared" si="24"/>
        <v>0</v>
      </c>
      <c r="V72" s="65"/>
      <c r="W72" s="34"/>
      <c r="X72" s="35"/>
      <c r="Y72" s="25">
        <f t="shared" si="28"/>
        <v>0</v>
      </c>
      <c r="Z72" s="19"/>
      <c r="AA72" s="34"/>
      <c r="AB72" s="35"/>
      <c r="AC72" s="25">
        <f t="shared" si="29"/>
        <v>0</v>
      </c>
      <c r="AE72" s="34"/>
      <c r="AF72" s="35"/>
      <c r="AG72" s="25">
        <f t="shared" si="25"/>
        <v>0</v>
      </c>
      <c r="AI72" s="36"/>
      <c r="AJ72" s="35"/>
      <c r="AK72" s="25">
        <f t="shared" si="26"/>
        <v>0</v>
      </c>
    </row>
    <row r="73" spans="1:37" ht="19.5">
      <c r="A73" s="24" t="s">
        <v>47</v>
      </c>
      <c r="B73" s="25">
        <v>140</v>
      </c>
      <c r="C73" s="25">
        <v>168</v>
      </c>
      <c r="D73" s="26">
        <f>SUM(H73,L73,P73,T73,X73,AB73,AF73,AJ73)</f>
        <v>0</v>
      </c>
      <c r="E73" s="26"/>
      <c r="F73" s="21"/>
      <c r="H73" s="35"/>
      <c r="I73" s="25">
        <f t="shared" si="27"/>
        <v>0</v>
      </c>
      <c r="J73" s="28"/>
      <c r="K73" s="37"/>
      <c r="L73" s="35"/>
      <c r="M73" s="25">
        <f>B73*L73</f>
        <v>0</v>
      </c>
      <c r="N73" s="30"/>
      <c r="O73" s="34"/>
      <c r="P73" s="35"/>
      <c r="Q73" s="25">
        <f>B73*P73</f>
        <v>0</v>
      </c>
      <c r="S73" s="34"/>
      <c r="T73" s="35"/>
      <c r="U73" s="25">
        <f>B73*T73</f>
        <v>0</v>
      </c>
      <c r="V73" s="65"/>
      <c r="W73" s="34"/>
      <c r="X73" s="35"/>
      <c r="Y73" s="25">
        <f t="shared" si="28"/>
        <v>0</v>
      </c>
      <c r="Z73" s="19"/>
      <c r="AA73" s="34"/>
      <c r="AB73" s="35"/>
      <c r="AC73" s="25">
        <v>0</v>
      </c>
      <c r="AE73" s="34"/>
      <c r="AF73" s="35"/>
      <c r="AG73" s="25">
        <f>B73*AF73</f>
        <v>0</v>
      </c>
      <c r="AI73" s="34"/>
      <c r="AJ73" s="35"/>
      <c r="AK73" s="25">
        <f>B73*AJ73</f>
        <v>0</v>
      </c>
    </row>
    <row r="74" spans="1:37" ht="19.5">
      <c r="A74" s="24" t="s">
        <v>35</v>
      </c>
      <c r="B74" s="25">
        <v>8</v>
      </c>
      <c r="C74" s="25">
        <v>10</v>
      </c>
      <c r="D74" s="26">
        <f t="shared" si="21"/>
        <v>4</v>
      </c>
      <c r="E74" s="26"/>
      <c r="F74" s="21"/>
      <c r="H74" s="35"/>
      <c r="I74" s="25">
        <f>H74*B74</f>
        <v>0</v>
      </c>
      <c r="J74" s="28"/>
      <c r="K74" s="37"/>
      <c r="L74" s="27">
        <v>2</v>
      </c>
      <c r="M74" s="25">
        <f t="shared" si="22"/>
        <v>16</v>
      </c>
      <c r="N74" s="30"/>
      <c r="O74" s="34"/>
      <c r="P74" s="35"/>
      <c r="Q74" s="25">
        <f t="shared" si="23"/>
        <v>0</v>
      </c>
      <c r="S74" s="34"/>
      <c r="T74" s="27">
        <v>2</v>
      </c>
      <c r="U74" s="25">
        <f t="shared" si="24"/>
        <v>16</v>
      </c>
      <c r="V74" s="65"/>
      <c r="W74" s="34"/>
      <c r="X74" s="35"/>
      <c r="Y74" s="25">
        <v>0</v>
      </c>
      <c r="Z74" s="19"/>
      <c r="AA74" s="34"/>
      <c r="AB74" s="35"/>
      <c r="AC74" s="25">
        <f>B74*AB74</f>
        <v>0</v>
      </c>
      <c r="AE74" s="34"/>
      <c r="AF74" s="35"/>
      <c r="AG74" s="25">
        <f t="shared" si="25"/>
        <v>0</v>
      </c>
      <c r="AI74" s="34"/>
      <c r="AJ74" s="35"/>
      <c r="AK74" s="25">
        <f t="shared" si="26"/>
        <v>0</v>
      </c>
    </row>
    <row r="75" spans="1:37" ht="19.5">
      <c r="A75" s="39" t="s">
        <v>28</v>
      </c>
      <c r="B75" s="25">
        <v>0</v>
      </c>
      <c r="C75" s="25">
        <v>0</v>
      </c>
      <c r="D75" s="48">
        <f t="shared" si="21"/>
        <v>2</v>
      </c>
      <c r="E75" s="48"/>
      <c r="F75" s="46"/>
      <c r="G75" s="40"/>
      <c r="H75" s="35"/>
      <c r="I75" s="25">
        <f t="shared" si="27"/>
        <v>0</v>
      </c>
      <c r="J75" s="28"/>
      <c r="K75" s="37"/>
      <c r="L75" s="35"/>
      <c r="M75" s="25">
        <f t="shared" si="22"/>
        <v>0</v>
      </c>
      <c r="N75" s="30"/>
      <c r="P75" s="35"/>
      <c r="Q75" s="25">
        <f t="shared" si="23"/>
        <v>0</v>
      </c>
      <c r="S75" s="34"/>
      <c r="T75" s="27">
        <v>2</v>
      </c>
      <c r="U75" s="25">
        <f t="shared" si="24"/>
        <v>0</v>
      </c>
      <c r="V75" s="65"/>
      <c r="W75" s="65"/>
      <c r="X75" s="35"/>
      <c r="Y75" s="25">
        <f t="shared" si="28"/>
        <v>0</v>
      </c>
      <c r="Z75" s="19"/>
      <c r="AA75" s="34"/>
      <c r="AB75" s="49"/>
      <c r="AC75" s="25">
        <f t="shared" si="29"/>
        <v>0</v>
      </c>
      <c r="AF75" s="49"/>
      <c r="AG75" s="25">
        <f t="shared" si="25"/>
        <v>0</v>
      </c>
      <c r="AI75" s="34"/>
      <c r="AJ75" s="49"/>
      <c r="AK75" s="25">
        <f t="shared" si="26"/>
        <v>0</v>
      </c>
    </row>
    <row r="76" spans="1:37" ht="19.5">
      <c r="A76" s="41" t="s">
        <v>11</v>
      </c>
      <c r="B76" s="25">
        <v>-10</v>
      </c>
      <c r="C76" s="25">
        <v>0</v>
      </c>
      <c r="D76" s="48"/>
      <c r="E76" s="48"/>
      <c r="G76" s="40"/>
      <c r="H76" s="27">
        <v>2</v>
      </c>
      <c r="I76" s="25">
        <f>H76*B76</f>
        <v>-20</v>
      </c>
      <c r="J76" s="28"/>
      <c r="K76" s="37"/>
      <c r="L76" s="27">
        <v>3</v>
      </c>
      <c r="M76" s="25">
        <f>B76*L76</f>
        <v>-30</v>
      </c>
      <c r="N76" s="30"/>
      <c r="P76" s="35"/>
      <c r="Q76" s="25">
        <f>B76*P76</f>
        <v>0</v>
      </c>
      <c r="S76" s="34"/>
      <c r="T76" s="27">
        <v>3</v>
      </c>
      <c r="U76" s="25">
        <f>B76*T76</f>
        <v>-30</v>
      </c>
      <c r="V76" s="65"/>
      <c r="W76" s="65"/>
      <c r="X76" s="35"/>
      <c r="Y76" s="25">
        <f>B76*X76</f>
        <v>0</v>
      </c>
      <c r="Z76" s="19"/>
      <c r="AA76" s="34"/>
      <c r="AB76" s="49"/>
      <c r="AC76" s="25">
        <f>B76*AB76</f>
        <v>0</v>
      </c>
      <c r="AF76" s="49"/>
      <c r="AG76" s="25">
        <f>B76*AF76</f>
        <v>0</v>
      </c>
      <c r="AI76" s="34"/>
      <c r="AJ76" s="49"/>
      <c r="AK76" s="25">
        <f>B76*AJ76</f>
        <v>0</v>
      </c>
    </row>
    <row r="77" spans="1:37" ht="19.5">
      <c r="A77" s="24" t="s">
        <v>35</v>
      </c>
      <c r="C77" s="42" t="s">
        <v>12</v>
      </c>
      <c r="D77" s="2">
        <f>SUM(F77,J77,N77,R77,V77,Z77,AD77,AH77)</f>
        <v>2</v>
      </c>
      <c r="F77" s="3">
        <f>SUM(F59:F75)</f>
        <v>0</v>
      </c>
      <c r="G77" s="3">
        <f>SUM(G59:G75)</f>
        <v>0</v>
      </c>
      <c r="H77" s="52"/>
      <c r="I77" s="66">
        <f>SUM(I59:I76)</f>
        <v>96</v>
      </c>
      <c r="J77" s="71">
        <f>SUM(J59:J75)</f>
        <v>2</v>
      </c>
      <c r="K77" s="71">
        <f>SUM(K59:K75)</f>
        <v>0</v>
      </c>
      <c r="L77" s="52"/>
      <c r="M77" s="66">
        <f>SUM(M59:M76)</f>
        <v>364</v>
      </c>
      <c r="N77" s="54"/>
      <c r="O77" s="54"/>
      <c r="P77" s="52"/>
      <c r="Q77" s="51">
        <f>SUM(Q59:Q76)</f>
        <v>28</v>
      </c>
      <c r="R77" s="60"/>
      <c r="S77" s="60"/>
      <c r="T77" s="52"/>
      <c r="U77" s="66">
        <f>SUM(U59:U76)</f>
        <v>258</v>
      </c>
      <c r="V77" s="85"/>
      <c r="W77" s="85"/>
      <c r="X77" s="52"/>
      <c r="Y77" s="25">
        <f>SUM(Y59:Y76)</f>
        <v>0</v>
      </c>
      <c r="Z77" s="60">
        <f>SUM(Z59:Z75)</f>
        <v>0</v>
      </c>
      <c r="AA77" s="60">
        <f>SUM(AA59:AA75)</f>
        <v>0</v>
      </c>
      <c r="AB77" s="52"/>
      <c r="AC77" s="25">
        <f>SUM(AC59:AC76)</f>
        <v>0</v>
      </c>
      <c r="AD77" s="60">
        <f>SUM(AD59:AD75)</f>
        <v>0</v>
      </c>
      <c r="AE77" s="60">
        <f>SUM(AE59:AE75)</f>
        <v>0</v>
      </c>
      <c r="AF77" s="52"/>
      <c r="AG77" s="25">
        <f>SUM(AG59:AG76)</f>
        <v>0</v>
      </c>
      <c r="AH77" s="54">
        <f>SUM(AH59:AH75)</f>
        <v>0</v>
      </c>
      <c r="AI77" s="54">
        <f>SUM(AI59:AI75)</f>
        <v>0</v>
      </c>
      <c r="AJ77" s="52"/>
      <c r="AK77" s="25">
        <f>SUM(AK59:AK76)</f>
        <v>0</v>
      </c>
    </row>
    <row r="78" spans="1:37">
      <c r="A78" s="39" t="s">
        <v>28</v>
      </c>
      <c r="C78" s="42" t="s">
        <v>13</v>
      </c>
      <c r="D78" s="2">
        <f>SUM(G77,K77,O77,S77,W77,AA77,AE77,AI77)</f>
        <v>0</v>
      </c>
      <c r="Z78" s="19"/>
    </row>
    <row r="79" spans="1:37">
      <c r="A79" s="41" t="s">
        <v>11</v>
      </c>
      <c r="Z79" s="19"/>
    </row>
    <row r="80" spans="1:37" ht="20.25" thickBot="1">
      <c r="J80" s="28"/>
      <c r="K80" s="20"/>
      <c r="N80" s="30"/>
      <c r="O80" s="20"/>
      <c r="S80" s="20"/>
      <c r="W80" s="20"/>
      <c r="Z80" s="19"/>
      <c r="AA80" s="20"/>
      <c r="AE80" s="20"/>
    </row>
    <row r="81" spans="1:37" ht="15.75" thickBot="1">
      <c r="F81" s="94" t="s">
        <v>5</v>
      </c>
      <c r="G81" s="94"/>
      <c r="H81" s="90"/>
      <c r="I81" s="91"/>
      <c r="J81" s="94" t="s">
        <v>5</v>
      </c>
      <c r="K81" s="94"/>
      <c r="L81" s="90"/>
      <c r="M81" s="91"/>
      <c r="N81" s="94" t="s">
        <v>5</v>
      </c>
      <c r="O81" s="94"/>
      <c r="P81" s="90"/>
      <c r="Q81" s="91"/>
      <c r="R81" s="94" t="s">
        <v>5</v>
      </c>
      <c r="S81" s="94"/>
      <c r="T81" s="90"/>
      <c r="U81" s="91"/>
      <c r="V81" s="94" t="s">
        <v>5</v>
      </c>
      <c r="W81" s="94"/>
      <c r="X81" s="90"/>
      <c r="Y81" s="91"/>
      <c r="Z81" s="94" t="s">
        <v>5</v>
      </c>
      <c r="AA81" s="94"/>
      <c r="AB81" s="90"/>
      <c r="AC81" s="91"/>
      <c r="AD81" s="94" t="s">
        <v>5</v>
      </c>
      <c r="AE81" s="94"/>
      <c r="AF81" s="90"/>
      <c r="AG81" s="91"/>
      <c r="AH81" s="92" t="s">
        <v>5</v>
      </c>
      <c r="AI81" s="93"/>
      <c r="AJ81" s="90"/>
      <c r="AK81" s="91"/>
    </row>
    <row r="82" spans="1:37" ht="19.5">
      <c r="B82" s="1" t="s">
        <v>6</v>
      </c>
      <c r="C82" s="1" t="s">
        <v>7</v>
      </c>
      <c r="F82" s="21" t="s">
        <v>8</v>
      </c>
      <c r="G82" s="22" t="s">
        <v>9</v>
      </c>
      <c r="H82" s="59" t="s">
        <v>10</v>
      </c>
      <c r="I82" s="57"/>
      <c r="J82" s="21" t="s">
        <v>8</v>
      </c>
      <c r="K82" s="22" t="s">
        <v>9</v>
      </c>
      <c r="L82" s="56" t="s">
        <v>10</v>
      </c>
      <c r="M82" s="57"/>
      <c r="N82" s="21" t="s">
        <v>8</v>
      </c>
      <c r="O82" s="22" t="s">
        <v>9</v>
      </c>
      <c r="P82" s="56" t="s">
        <v>10</v>
      </c>
      <c r="Q82" s="57"/>
      <c r="R82" s="21" t="s">
        <v>8</v>
      </c>
      <c r="S82" s="22" t="s">
        <v>9</v>
      </c>
      <c r="T82" s="56" t="s">
        <v>10</v>
      </c>
      <c r="U82" s="57"/>
      <c r="V82" s="21" t="s">
        <v>8</v>
      </c>
      <c r="W82" s="22" t="s">
        <v>9</v>
      </c>
      <c r="X82" s="56" t="s">
        <v>10</v>
      </c>
      <c r="Y82" s="57"/>
      <c r="Z82" s="21" t="s">
        <v>8</v>
      </c>
      <c r="AA82" s="22" t="s">
        <v>9</v>
      </c>
      <c r="AB82" s="56" t="s">
        <v>10</v>
      </c>
      <c r="AC82" s="57"/>
      <c r="AD82" s="21" t="s">
        <v>8</v>
      </c>
      <c r="AE82" s="22" t="s">
        <v>9</v>
      </c>
      <c r="AF82" s="56" t="s">
        <v>10</v>
      </c>
      <c r="AG82" s="57"/>
      <c r="AH82" s="21" t="s">
        <v>8</v>
      </c>
      <c r="AI82" s="22" t="s">
        <v>9</v>
      </c>
      <c r="AJ82" s="56" t="s">
        <v>10</v>
      </c>
      <c r="AK82" s="57"/>
    </row>
    <row r="83" spans="1:37" ht="19.5">
      <c r="A83" s="24" t="s">
        <v>19</v>
      </c>
      <c r="B83" s="25">
        <v>30</v>
      </c>
      <c r="C83" s="25">
        <v>36</v>
      </c>
      <c r="D83" s="26">
        <f t="shared" ref="D83:D99" si="30">SUM(H83,L83,P83,T83,X83,AB83,AF83,AJ83)</f>
        <v>0</v>
      </c>
      <c r="E83" s="26"/>
      <c r="F83" s="21"/>
      <c r="H83" s="35"/>
      <c r="I83" s="25">
        <f>H83*B83</f>
        <v>0</v>
      </c>
      <c r="J83" s="28"/>
      <c r="K83" s="29"/>
      <c r="L83" s="35"/>
      <c r="M83" s="25">
        <f t="shared" ref="M83:M99" si="31">B83*L83</f>
        <v>0</v>
      </c>
      <c r="N83" s="30"/>
      <c r="O83" s="34"/>
      <c r="P83" s="35"/>
      <c r="Q83" s="25">
        <f t="shared" ref="Q83:Q100" si="32">B83*P83</f>
        <v>0</v>
      </c>
      <c r="S83" s="36"/>
      <c r="T83" s="35"/>
      <c r="U83" s="25">
        <f t="shared" ref="U83:U99" si="33">B83*T83</f>
        <v>0</v>
      </c>
      <c r="W83" s="34"/>
      <c r="X83" s="35"/>
      <c r="Y83" s="25">
        <f>B83*X83</f>
        <v>0</v>
      </c>
      <c r="Z83" s="19"/>
      <c r="AA83" s="36"/>
      <c r="AB83" s="35"/>
      <c r="AC83" s="25">
        <f t="shared" ref="AC83:AC100" si="34">B83*AB83</f>
        <v>0</v>
      </c>
      <c r="AE83" s="23"/>
      <c r="AF83" s="35"/>
      <c r="AG83" s="25">
        <f t="shared" ref="AG83:AG98" si="35">N83*AF83</f>
        <v>0</v>
      </c>
      <c r="AI83" s="36"/>
      <c r="AJ83" s="35"/>
      <c r="AK83" s="25">
        <f t="shared" ref="AK83:AK98" si="36">R83*AJ83</f>
        <v>0</v>
      </c>
    </row>
    <row r="84" spans="1:37" ht="19.5">
      <c r="A84" s="24" t="s">
        <v>20</v>
      </c>
      <c r="B84" s="25">
        <v>15</v>
      </c>
      <c r="C84" s="25">
        <v>18</v>
      </c>
      <c r="D84" s="26">
        <f t="shared" si="30"/>
        <v>0</v>
      </c>
      <c r="E84" s="26"/>
      <c r="F84" s="21"/>
      <c r="H84" s="35"/>
      <c r="I84" s="25">
        <f t="shared" ref="I84:I99" si="37">H84*B84</f>
        <v>0</v>
      </c>
      <c r="J84" s="28"/>
      <c r="K84" s="29"/>
      <c r="L84" s="35"/>
      <c r="M84" s="25">
        <f t="shared" si="31"/>
        <v>0</v>
      </c>
      <c r="N84" s="30"/>
      <c r="O84" s="34"/>
      <c r="P84" s="35"/>
      <c r="Q84" s="25">
        <f t="shared" si="32"/>
        <v>0</v>
      </c>
      <c r="S84" s="36"/>
      <c r="T84" s="35"/>
      <c r="U84" s="25">
        <f t="shared" si="33"/>
        <v>0</v>
      </c>
      <c r="W84" s="34"/>
      <c r="X84" s="35"/>
      <c r="Y84" s="25">
        <f t="shared" ref="Y84:Y100" si="38">B84*X84</f>
        <v>0</v>
      </c>
      <c r="Z84" s="19"/>
      <c r="AA84" s="36"/>
      <c r="AB84" s="35"/>
      <c r="AC84" s="25">
        <f t="shared" si="34"/>
        <v>0</v>
      </c>
      <c r="AE84" s="23"/>
      <c r="AF84" s="35"/>
      <c r="AG84" s="25">
        <f t="shared" si="35"/>
        <v>0</v>
      </c>
      <c r="AI84" s="36"/>
      <c r="AJ84" s="35"/>
      <c r="AK84" s="25">
        <f t="shared" si="36"/>
        <v>0</v>
      </c>
    </row>
    <row r="85" spans="1:37" ht="19.5">
      <c r="A85" s="24" t="s">
        <v>17</v>
      </c>
      <c r="B85" s="25">
        <v>55</v>
      </c>
      <c r="C85" s="25">
        <v>66</v>
      </c>
      <c r="D85" s="26">
        <f t="shared" si="30"/>
        <v>0</v>
      </c>
      <c r="E85" s="26"/>
      <c r="F85" s="21"/>
      <c r="H85" s="35"/>
      <c r="I85" s="25">
        <f t="shared" si="37"/>
        <v>0</v>
      </c>
      <c r="J85" s="28"/>
      <c r="K85" s="29"/>
      <c r="L85" s="35"/>
      <c r="M85" s="25">
        <f t="shared" si="31"/>
        <v>0</v>
      </c>
      <c r="N85" s="30"/>
      <c r="O85" s="34"/>
      <c r="P85" s="35"/>
      <c r="Q85" s="25">
        <f t="shared" si="32"/>
        <v>0</v>
      </c>
      <c r="S85" s="36"/>
      <c r="T85" s="35"/>
      <c r="U85" s="25">
        <f t="shared" si="33"/>
        <v>0</v>
      </c>
      <c r="W85" s="34"/>
      <c r="X85" s="35"/>
      <c r="Y85" s="25">
        <f t="shared" si="38"/>
        <v>0</v>
      </c>
      <c r="Z85" s="19"/>
      <c r="AA85" s="36"/>
      <c r="AB85" s="35"/>
      <c r="AC85" s="25">
        <f t="shared" si="34"/>
        <v>0</v>
      </c>
      <c r="AE85" s="23"/>
      <c r="AF85" s="35"/>
      <c r="AG85" s="25">
        <f t="shared" si="35"/>
        <v>0</v>
      </c>
      <c r="AI85" s="36"/>
      <c r="AJ85" s="35"/>
      <c r="AK85" s="25">
        <f t="shared" si="36"/>
        <v>0</v>
      </c>
    </row>
    <row r="86" spans="1:37" ht="19.5">
      <c r="A86" s="24" t="s">
        <v>16</v>
      </c>
      <c r="B86" s="25">
        <v>95</v>
      </c>
      <c r="C86" s="25">
        <v>114</v>
      </c>
      <c r="D86" s="26">
        <f t="shared" si="30"/>
        <v>0</v>
      </c>
      <c r="E86" s="26"/>
      <c r="F86" s="21"/>
      <c r="H86" s="35"/>
      <c r="I86" s="25">
        <f t="shared" si="37"/>
        <v>0</v>
      </c>
      <c r="J86" s="28"/>
      <c r="K86" s="29"/>
      <c r="L86" s="35"/>
      <c r="M86" s="25">
        <f t="shared" si="31"/>
        <v>0</v>
      </c>
      <c r="N86" s="30"/>
      <c r="O86" s="34"/>
      <c r="P86" s="35"/>
      <c r="Q86" s="25">
        <f t="shared" si="32"/>
        <v>0</v>
      </c>
      <c r="S86" s="36"/>
      <c r="T86" s="35"/>
      <c r="U86" s="25">
        <f t="shared" si="33"/>
        <v>0</v>
      </c>
      <c r="W86" s="34"/>
      <c r="X86" s="35"/>
      <c r="Y86" s="25">
        <f t="shared" si="38"/>
        <v>0</v>
      </c>
      <c r="Z86" s="19"/>
      <c r="AA86" s="36"/>
      <c r="AB86" s="35"/>
      <c r="AC86" s="25">
        <f t="shared" si="34"/>
        <v>0</v>
      </c>
      <c r="AE86" s="23"/>
      <c r="AF86" s="35"/>
      <c r="AG86" s="25">
        <f t="shared" si="35"/>
        <v>0</v>
      </c>
      <c r="AI86" s="36"/>
      <c r="AJ86" s="35"/>
      <c r="AK86" s="25">
        <f t="shared" si="36"/>
        <v>0</v>
      </c>
    </row>
    <row r="87" spans="1:37" ht="19.5">
      <c r="A87" s="24" t="s">
        <v>18</v>
      </c>
      <c r="B87" s="25">
        <v>135</v>
      </c>
      <c r="C87" s="25">
        <v>162</v>
      </c>
      <c r="D87" s="26">
        <f t="shared" si="30"/>
        <v>0</v>
      </c>
      <c r="E87" s="26"/>
      <c r="F87" s="21"/>
      <c r="H87" s="35"/>
      <c r="I87" s="25">
        <f t="shared" si="37"/>
        <v>0</v>
      </c>
      <c r="J87" s="28"/>
      <c r="K87" s="29"/>
      <c r="L87" s="35"/>
      <c r="M87" s="25">
        <f t="shared" si="31"/>
        <v>0</v>
      </c>
      <c r="N87" s="30"/>
      <c r="O87" s="34"/>
      <c r="P87" s="35"/>
      <c r="Q87" s="25">
        <f t="shared" si="32"/>
        <v>0</v>
      </c>
      <c r="S87" s="36"/>
      <c r="T87" s="35"/>
      <c r="U87" s="25">
        <f t="shared" si="33"/>
        <v>0</v>
      </c>
      <c r="W87" s="34"/>
      <c r="X87" s="35"/>
      <c r="Y87" s="25">
        <f t="shared" si="38"/>
        <v>0</v>
      </c>
      <c r="Z87" s="19"/>
      <c r="AA87" s="36"/>
      <c r="AB87" s="35"/>
      <c r="AC87" s="25">
        <f t="shared" si="34"/>
        <v>0</v>
      </c>
      <c r="AE87" s="23"/>
      <c r="AF87" s="35"/>
      <c r="AG87" s="25">
        <f t="shared" si="35"/>
        <v>0</v>
      </c>
      <c r="AI87" s="36"/>
      <c r="AJ87" s="35"/>
      <c r="AK87" s="25">
        <f t="shared" si="36"/>
        <v>0</v>
      </c>
    </row>
    <row r="88" spans="1:37" ht="19.5">
      <c r="A88" s="24" t="s">
        <v>21</v>
      </c>
      <c r="B88" s="25">
        <v>140</v>
      </c>
      <c r="C88" s="25">
        <v>168</v>
      </c>
      <c r="D88" s="26">
        <f>SUM(H88,L88,P88,T88,X88,AB88,AF88,AJ88)</f>
        <v>0</v>
      </c>
      <c r="E88" s="26"/>
      <c r="F88" s="21"/>
      <c r="H88" s="35"/>
      <c r="I88" s="25">
        <f>H88*B88</f>
        <v>0</v>
      </c>
      <c r="J88" s="28"/>
      <c r="K88" s="29"/>
      <c r="L88" s="35"/>
      <c r="M88" s="25">
        <v>0</v>
      </c>
      <c r="N88" s="30"/>
      <c r="O88" s="34"/>
      <c r="P88" s="35"/>
      <c r="Q88" s="25">
        <f t="shared" si="32"/>
        <v>0</v>
      </c>
      <c r="S88" s="36"/>
      <c r="T88" s="35"/>
      <c r="U88" s="25">
        <f>B88*T88</f>
        <v>0</v>
      </c>
      <c r="W88" s="34"/>
      <c r="X88" s="35"/>
      <c r="Y88" s="25">
        <f t="shared" si="38"/>
        <v>0</v>
      </c>
      <c r="Z88" s="19"/>
      <c r="AA88" s="36"/>
      <c r="AB88" s="35"/>
      <c r="AC88" s="25">
        <f t="shared" si="34"/>
        <v>0</v>
      </c>
      <c r="AE88" s="23"/>
      <c r="AF88" s="35"/>
      <c r="AG88" s="25">
        <f t="shared" si="35"/>
        <v>0</v>
      </c>
      <c r="AI88" s="36"/>
      <c r="AJ88" s="35"/>
      <c r="AK88" s="25">
        <f t="shared" si="36"/>
        <v>0</v>
      </c>
    </row>
    <row r="89" spans="1:37" ht="19.5">
      <c r="A89" s="24" t="s">
        <v>34</v>
      </c>
      <c r="B89" s="25">
        <v>8</v>
      </c>
      <c r="C89" s="25">
        <v>10</v>
      </c>
      <c r="D89" s="26">
        <f t="shared" si="30"/>
        <v>0</v>
      </c>
      <c r="E89" s="26"/>
      <c r="F89" s="21"/>
      <c r="H89" s="35"/>
      <c r="I89" s="25">
        <f>H89*B89</f>
        <v>0</v>
      </c>
      <c r="J89" s="28"/>
      <c r="K89" s="29"/>
      <c r="L89" s="35"/>
      <c r="M89" s="25">
        <f t="shared" si="31"/>
        <v>0</v>
      </c>
      <c r="N89" s="30"/>
      <c r="O89" s="34"/>
      <c r="P89" s="35"/>
      <c r="Q89" s="25">
        <f t="shared" si="32"/>
        <v>0</v>
      </c>
      <c r="S89" s="36"/>
      <c r="T89" s="35"/>
      <c r="U89" s="25">
        <f t="shared" si="33"/>
        <v>0</v>
      </c>
      <c r="W89" s="34"/>
      <c r="X89" s="35"/>
      <c r="Y89" s="25">
        <f>B89*X89</f>
        <v>0</v>
      </c>
      <c r="Z89" s="19"/>
      <c r="AA89" s="36"/>
      <c r="AB89" s="35"/>
      <c r="AC89" s="25">
        <f t="shared" si="34"/>
        <v>0</v>
      </c>
      <c r="AE89" s="23"/>
      <c r="AF89" s="35"/>
      <c r="AG89" s="25">
        <f t="shared" si="35"/>
        <v>0</v>
      </c>
      <c r="AI89" s="36"/>
      <c r="AJ89" s="35"/>
      <c r="AK89" s="25">
        <f t="shared" si="36"/>
        <v>0</v>
      </c>
    </row>
    <row r="90" spans="1:37" ht="19.5">
      <c r="A90" s="24" t="s">
        <v>22</v>
      </c>
      <c r="B90" s="25">
        <v>23</v>
      </c>
      <c r="C90" s="25">
        <v>28</v>
      </c>
      <c r="D90" s="26">
        <f t="shared" si="30"/>
        <v>0</v>
      </c>
      <c r="E90" s="26"/>
      <c r="F90" s="21"/>
      <c r="H90" s="35"/>
      <c r="I90" s="25">
        <f t="shared" si="37"/>
        <v>0</v>
      </c>
      <c r="J90" s="28"/>
      <c r="K90" s="29"/>
      <c r="L90" s="35"/>
      <c r="M90" s="25">
        <f t="shared" si="31"/>
        <v>0</v>
      </c>
      <c r="N90" s="30"/>
      <c r="O90" s="34"/>
      <c r="P90" s="35"/>
      <c r="Q90" s="25">
        <f t="shared" si="32"/>
        <v>0</v>
      </c>
      <c r="S90" s="36"/>
      <c r="T90" s="35"/>
      <c r="U90" s="25">
        <f t="shared" si="33"/>
        <v>0</v>
      </c>
      <c r="W90" s="34"/>
      <c r="X90" s="35"/>
      <c r="Y90" s="25">
        <f t="shared" si="38"/>
        <v>0</v>
      </c>
      <c r="Z90" s="19"/>
      <c r="AA90" s="36"/>
      <c r="AB90" s="35"/>
      <c r="AC90" s="25">
        <f t="shared" si="34"/>
        <v>0</v>
      </c>
      <c r="AE90" s="23"/>
      <c r="AF90" s="35"/>
      <c r="AG90" s="25">
        <f t="shared" si="35"/>
        <v>0</v>
      </c>
      <c r="AI90" s="36"/>
      <c r="AJ90" s="35"/>
      <c r="AK90" s="25">
        <f t="shared" si="36"/>
        <v>0</v>
      </c>
    </row>
    <row r="91" spans="1:37" ht="19.5">
      <c r="A91" s="24" t="s">
        <v>23</v>
      </c>
      <c r="B91" s="25">
        <v>15</v>
      </c>
      <c r="C91" s="25">
        <v>18</v>
      </c>
      <c r="D91" s="26">
        <f t="shared" si="30"/>
        <v>0</v>
      </c>
      <c r="E91" s="26"/>
      <c r="F91" s="21"/>
      <c r="H91" s="35"/>
      <c r="I91" s="25">
        <f t="shared" si="37"/>
        <v>0</v>
      </c>
      <c r="J91" s="28"/>
      <c r="K91" s="29"/>
      <c r="L91" s="35"/>
      <c r="M91" s="25">
        <f t="shared" si="31"/>
        <v>0</v>
      </c>
      <c r="N91" s="30"/>
      <c r="O91" s="34"/>
      <c r="P91" s="35"/>
      <c r="Q91" s="25">
        <f t="shared" si="32"/>
        <v>0</v>
      </c>
      <c r="S91" s="36"/>
      <c r="T91" s="35"/>
      <c r="U91" s="25">
        <f t="shared" si="33"/>
        <v>0</v>
      </c>
      <c r="W91" s="34"/>
      <c r="X91" s="35"/>
      <c r="Y91" s="25">
        <f t="shared" si="38"/>
        <v>0</v>
      </c>
      <c r="Z91" s="19"/>
      <c r="AA91" s="36"/>
      <c r="AB91" s="35"/>
      <c r="AC91" s="25">
        <f t="shared" si="34"/>
        <v>0</v>
      </c>
      <c r="AE91" s="23"/>
      <c r="AF91" s="35"/>
      <c r="AG91" s="25">
        <f t="shared" si="35"/>
        <v>0</v>
      </c>
      <c r="AI91" s="36"/>
      <c r="AJ91" s="35"/>
      <c r="AK91" s="25">
        <f t="shared" si="36"/>
        <v>0</v>
      </c>
    </row>
    <row r="92" spans="1:37" ht="19.5">
      <c r="A92" s="24" t="s">
        <v>24</v>
      </c>
      <c r="B92" s="25">
        <v>30</v>
      </c>
      <c r="C92" s="25">
        <v>36</v>
      </c>
      <c r="D92" s="26">
        <f t="shared" si="30"/>
        <v>0</v>
      </c>
      <c r="E92" s="26"/>
      <c r="F92" s="21"/>
      <c r="H92" s="35"/>
      <c r="I92" s="25">
        <f t="shared" si="37"/>
        <v>0</v>
      </c>
      <c r="J92" s="28"/>
      <c r="K92" s="29"/>
      <c r="L92" s="35"/>
      <c r="M92" s="25">
        <f t="shared" si="31"/>
        <v>0</v>
      </c>
      <c r="N92" s="30"/>
      <c r="O92" s="34"/>
      <c r="P92" s="35"/>
      <c r="Q92" s="25">
        <f t="shared" si="32"/>
        <v>0</v>
      </c>
      <c r="S92" s="36"/>
      <c r="T92" s="35"/>
      <c r="U92" s="25">
        <f t="shared" si="33"/>
        <v>0</v>
      </c>
      <c r="W92" s="34"/>
      <c r="X92" s="35"/>
      <c r="Y92" s="25">
        <f t="shared" si="38"/>
        <v>0</v>
      </c>
      <c r="Z92" s="19"/>
      <c r="AA92" s="36"/>
      <c r="AB92" s="35"/>
      <c r="AC92" s="25">
        <f t="shared" si="34"/>
        <v>0</v>
      </c>
      <c r="AE92" s="23"/>
      <c r="AF92" s="35"/>
      <c r="AG92" s="25">
        <f t="shared" si="35"/>
        <v>0</v>
      </c>
      <c r="AI92" s="36"/>
      <c r="AJ92" s="35"/>
      <c r="AK92" s="25">
        <f t="shared" si="36"/>
        <v>0</v>
      </c>
    </row>
    <row r="93" spans="1:37" ht="19.5">
      <c r="A93" s="24" t="s">
        <v>25</v>
      </c>
      <c r="B93" s="25">
        <v>15</v>
      </c>
      <c r="C93" s="25">
        <v>18</v>
      </c>
      <c r="D93" s="26">
        <f t="shared" si="30"/>
        <v>0</v>
      </c>
      <c r="E93" s="26"/>
      <c r="F93" s="21"/>
      <c r="H93" s="35"/>
      <c r="I93" s="25">
        <f t="shared" si="37"/>
        <v>0</v>
      </c>
      <c r="J93" s="28"/>
      <c r="K93" s="29"/>
      <c r="L93" s="35"/>
      <c r="M93" s="25">
        <f t="shared" si="31"/>
        <v>0</v>
      </c>
      <c r="N93" s="30"/>
      <c r="O93" s="34"/>
      <c r="P93" s="35"/>
      <c r="Q93" s="25">
        <f t="shared" si="32"/>
        <v>0</v>
      </c>
      <c r="S93" s="36"/>
      <c r="T93" s="35"/>
      <c r="U93" s="25">
        <f t="shared" si="33"/>
        <v>0</v>
      </c>
      <c r="W93" s="34"/>
      <c r="X93" s="35"/>
      <c r="Y93" s="25">
        <f t="shared" si="38"/>
        <v>0</v>
      </c>
      <c r="Z93" s="19"/>
      <c r="AA93" s="36"/>
      <c r="AB93" s="35"/>
      <c r="AC93" s="25">
        <f t="shared" si="34"/>
        <v>0</v>
      </c>
      <c r="AE93" s="23"/>
      <c r="AF93" s="35"/>
      <c r="AG93" s="25">
        <f t="shared" si="35"/>
        <v>0</v>
      </c>
      <c r="AI93" s="36"/>
      <c r="AJ93" s="35"/>
      <c r="AK93" s="25">
        <f t="shared" si="36"/>
        <v>0</v>
      </c>
    </row>
    <row r="94" spans="1:37" ht="19.5">
      <c r="A94" s="24" t="s">
        <v>17</v>
      </c>
      <c r="B94" s="25">
        <v>55</v>
      </c>
      <c r="C94" s="25">
        <v>66</v>
      </c>
      <c r="D94" s="26">
        <f t="shared" si="30"/>
        <v>0</v>
      </c>
      <c r="E94" s="26"/>
      <c r="F94" s="21"/>
      <c r="H94" s="35"/>
      <c r="I94" s="25">
        <f t="shared" si="37"/>
        <v>0</v>
      </c>
      <c r="J94" s="28"/>
      <c r="K94" s="29"/>
      <c r="L94" s="35"/>
      <c r="M94" s="25">
        <f t="shared" si="31"/>
        <v>0</v>
      </c>
      <c r="N94" s="30"/>
      <c r="O94" s="34"/>
      <c r="P94" s="35"/>
      <c r="Q94" s="25">
        <f t="shared" si="32"/>
        <v>0</v>
      </c>
      <c r="S94" s="36"/>
      <c r="T94" s="35"/>
      <c r="U94" s="25">
        <f t="shared" si="33"/>
        <v>0</v>
      </c>
      <c r="W94" s="34"/>
      <c r="X94" s="35"/>
      <c r="Y94" s="25">
        <f t="shared" si="38"/>
        <v>0</v>
      </c>
      <c r="Z94" s="19"/>
      <c r="AA94" s="36"/>
      <c r="AB94" s="35"/>
      <c r="AC94" s="25">
        <f t="shared" si="34"/>
        <v>0</v>
      </c>
      <c r="AE94" s="23"/>
      <c r="AF94" s="35"/>
      <c r="AG94" s="25">
        <f t="shared" si="35"/>
        <v>0</v>
      </c>
      <c r="AI94" s="36"/>
      <c r="AJ94" s="35"/>
      <c r="AK94" s="25">
        <f t="shared" si="36"/>
        <v>0</v>
      </c>
    </row>
    <row r="95" spans="1:37" ht="19.5">
      <c r="A95" s="24" t="s">
        <v>16</v>
      </c>
      <c r="B95" s="25">
        <v>95</v>
      </c>
      <c r="C95" s="25">
        <v>114</v>
      </c>
      <c r="D95" s="26">
        <f t="shared" si="30"/>
        <v>0</v>
      </c>
      <c r="E95" s="26"/>
      <c r="F95" s="21"/>
      <c r="H95" s="35"/>
      <c r="I95" s="25">
        <f t="shared" si="37"/>
        <v>0</v>
      </c>
      <c r="J95" s="28"/>
      <c r="K95" s="29"/>
      <c r="L95" s="35"/>
      <c r="M95" s="25">
        <f t="shared" si="31"/>
        <v>0</v>
      </c>
      <c r="N95" s="30"/>
      <c r="O95" s="34"/>
      <c r="P95" s="35"/>
      <c r="Q95" s="25">
        <f t="shared" si="32"/>
        <v>0</v>
      </c>
      <c r="S95" s="36"/>
      <c r="T95" s="35"/>
      <c r="U95" s="25">
        <f t="shared" si="33"/>
        <v>0</v>
      </c>
      <c r="W95" s="34"/>
      <c r="X95" s="35"/>
      <c r="Y95" s="25">
        <f t="shared" si="38"/>
        <v>0</v>
      </c>
      <c r="Z95" s="19"/>
      <c r="AA95" s="36"/>
      <c r="AB95" s="35"/>
      <c r="AC95" s="25">
        <f t="shared" si="34"/>
        <v>0</v>
      </c>
      <c r="AE95" s="23"/>
      <c r="AF95" s="35"/>
      <c r="AG95" s="25">
        <f t="shared" si="35"/>
        <v>0</v>
      </c>
      <c r="AI95" s="36"/>
      <c r="AJ95" s="35"/>
      <c r="AK95" s="25">
        <f t="shared" si="36"/>
        <v>0</v>
      </c>
    </row>
    <row r="96" spans="1:37" ht="19.5">
      <c r="A96" s="24" t="s">
        <v>26</v>
      </c>
      <c r="B96" s="25">
        <v>135</v>
      </c>
      <c r="C96" s="25">
        <v>162</v>
      </c>
      <c r="D96" s="26">
        <f t="shared" si="30"/>
        <v>0</v>
      </c>
      <c r="E96" s="26"/>
      <c r="F96" s="21"/>
      <c r="H96" s="35"/>
      <c r="I96" s="25">
        <f t="shared" si="37"/>
        <v>0</v>
      </c>
      <c r="J96" s="28"/>
      <c r="K96" s="37"/>
      <c r="L96" s="35"/>
      <c r="M96" s="25">
        <f t="shared" si="31"/>
        <v>0</v>
      </c>
      <c r="N96" s="30"/>
      <c r="O96" s="34"/>
      <c r="P96" s="35"/>
      <c r="Q96" s="25">
        <f t="shared" si="32"/>
        <v>0</v>
      </c>
      <c r="S96" s="34"/>
      <c r="T96" s="35"/>
      <c r="U96" s="25">
        <f t="shared" si="33"/>
        <v>0</v>
      </c>
      <c r="W96" s="34"/>
      <c r="X96" s="35"/>
      <c r="Y96" s="25">
        <f t="shared" si="38"/>
        <v>0</v>
      </c>
      <c r="Z96" s="19"/>
      <c r="AA96" s="34"/>
      <c r="AB96" s="35"/>
      <c r="AC96" s="25">
        <f t="shared" si="34"/>
        <v>0</v>
      </c>
      <c r="AE96" s="23"/>
      <c r="AF96" s="35"/>
      <c r="AG96" s="25">
        <f t="shared" si="35"/>
        <v>0</v>
      </c>
      <c r="AI96" s="36"/>
      <c r="AJ96" s="35"/>
      <c r="AK96" s="25">
        <f t="shared" si="36"/>
        <v>0</v>
      </c>
    </row>
    <row r="97" spans="1:37" ht="19.5">
      <c r="A97" s="24" t="s">
        <v>27</v>
      </c>
      <c r="B97" s="25">
        <v>140</v>
      </c>
      <c r="C97" s="25">
        <v>168</v>
      </c>
      <c r="D97" s="26">
        <f>SUM(H97,L97,P97,T97,X97,AB97,AF97,AJ97)</f>
        <v>0</v>
      </c>
      <c r="E97" s="26"/>
      <c r="F97" s="21"/>
      <c r="H97" s="35"/>
      <c r="I97" s="25">
        <f>H97*B97</f>
        <v>0</v>
      </c>
      <c r="J97" s="28"/>
      <c r="K97" s="37"/>
      <c r="L97" s="35"/>
      <c r="M97" s="25">
        <f>B97*L97</f>
        <v>0</v>
      </c>
      <c r="N97" s="30"/>
      <c r="O97" s="34"/>
      <c r="P97" s="35"/>
      <c r="Q97" s="25">
        <f t="shared" si="32"/>
        <v>0</v>
      </c>
      <c r="S97" s="34"/>
      <c r="T97" s="35"/>
      <c r="U97" s="25">
        <v>0</v>
      </c>
      <c r="W97" s="34"/>
      <c r="X97" s="35"/>
      <c r="Y97" s="25">
        <f t="shared" si="38"/>
        <v>0</v>
      </c>
      <c r="Z97" s="19"/>
      <c r="AA97" s="34"/>
      <c r="AB97" s="35"/>
      <c r="AC97" s="25">
        <f t="shared" si="34"/>
        <v>0</v>
      </c>
      <c r="AE97" s="23"/>
      <c r="AF97" s="35"/>
      <c r="AG97" s="25">
        <v>0</v>
      </c>
      <c r="AI97" s="34"/>
      <c r="AJ97" s="35"/>
      <c r="AK97" s="25">
        <v>0</v>
      </c>
    </row>
    <row r="98" spans="1:37" ht="19.5">
      <c r="A98" s="24" t="s">
        <v>35</v>
      </c>
      <c r="B98" s="25">
        <v>8</v>
      </c>
      <c r="C98" s="25">
        <v>10</v>
      </c>
      <c r="D98" s="26">
        <f t="shared" si="30"/>
        <v>0</v>
      </c>
      <c r="E98" s="26"/>
      <c r="F98" s="21"/>
      <c r="H98" s="35"/>
      <c r="I98" s="25">
        <f>H98*B98</f>
        <v>0</v>
      </c>
      <c r="J98" s="28"/>
      <c r="K98" s="37"/>
      <c r="L98" s="35"/>
      <c r="M98" s="25">
        <f t="shared" si="31"/>
        <v>0</v>
      </c>
      <c r="N98" s="30"/>
      <c r="O98" s="34"/>
      <c r="P98" s="35"/>
      <c r="Q98" s="25">
        <f t="shared" si="32"/>
        <v>0</v>
      </c>
      <c r="S98" s="34"/>
      <c r="T98" s="35"/>
      <c r="U98" s="25">
        <f t="shared" si="33"/>
        <v>0</v>
      </c>
      <c r="W98" s="34"/>
      <c r="X98" s="35"/>
      <c r="Y98" s="25">
        <f>B98*X98</f>
        <v>0</v>
      </c>
      <c r="Z98" s="19"/>
      <c r="AA98" s="34"/>
      <c r="AB98" s="35"/>
      <c r="AC98" s="25">
        <f t="shared" si="34"/>
        <v>0</v>
      </c>
      <c r="AE98" s="23"/>
      <c r="AF98" s="35"/>
      <c r="AG98" s="25">
        <f t="shared" si="35"/>
        <v>0</v>
      </c>
      <c r="AI98" s="34"/>
      <c r="AJ98" s="35"/>
      <c r="AK98" s="25">
        <f t="shared" si="36"/>
        <v>0</v>
      </c>
    </row>
    <row r="99" spans="1:37" ht="19.5">
      <c r="A99" s="39" t="s">
        <v>28</v>
      </c>
      <c r="B99" s="25">
        <v>0</v>
      </c>
      <c r="C99" s="25">
        <v>0</v>
      </c>
      <c r="D99" s="48">
        <f t="shared" si="30"/>
        <v>0</v>
      </c>
      <c r="E99" s="48"/>
      <c r="F99" s="46"/>
      <c r="G99" s="40"/>
      <c r="H99" s="49"/>
      <c r="I99" s="25">
        <f t="shared" si="37"/>
        <v>0</v>
      </c>
      <c r="J99" s="28"/>
      <c r="K99" s="37"/>
      <c r="L99" s="35"/>
      <c r="M99" s="25">
        <f t="shared" si="31"/>
        <v>0</v>
      </c>
      <c r="N99" s="30"/>
      <c r="P99" s="35"/>
      <c r="Q99" s="25">
        <f t="shared" si="32"/>
        <v>0</v>
      </c>
      <c r="S99" s="34"/>
      <c r="T99" s="49"/>
      <c r="U99" s="25">
        <f t="shared" si="33"/>
        <v>0</v>
      </c>
      <c r="X99" s="49"/>
      <c r="Y99" s="25">
        <f t="shared" si="38"/>
        <v>0</v>
      </c>
      <c r="Z99" s="19"/>
      <c r="AA99" s="34"/>
      <c r="AB99" s="49"/>
      <c r="AC99" s="25">
        <f t="shared" si="34"/>
        <v>0</v>
      </c>
      <c r="AF99" s="49"/>
      <c r="AG99" s="25">
        <f>N99*AF99</f>
        <v>0</v>
      </c>
      <c r="AI99" s="34"/>
      <c r="AJ99" s="49"/>
      <c r="AK99" s="25">
        <f>R99*AJ99</f>
        <v>0</v>
      </c>
    </row>
    <row r="100" spans="1:37" ht="19.5">
      <c r="A100" s="41" t="s">
        <v>11</v>
      </c>
      <c r="B100" s="25">
        <v>-10</v>
      </c>
      <c r="C100" s="25">
        <v>0</v>
      </c>
      <c r="D100" s="48"/>
      <c r="E100" s="48"/>
      <c r="G100" s="40"/>
      <c r="H100" s="49"/>
      <c r="I100" s="25">
        <f>H100*B100</f>
        <v>0</v>
      </c>
      <c r="J100" s="28"/>
      <c r="K100" s="37"/>
      <c r="L100" s="35"/>
      <c r="M100" s="25">
        <f>B100*L100</f>
        <v>0</v>
      </c>
      <c r="N100" s="30"/>
      <c r="P100" s="35"/>
      <c r="Q100" s="25">
        <f t="shared" si="32"/>
        <v>0</v>
      </c>
      <c r="S100" s="34"/>
      <c r="T100" s="49"/>
      <c r="U100" s="25">
        <f>B100*T100</f>
        <v>0</v>
      </c>
      <c r="X100" s="49"/>
      <c r="Y100" s="25">
        <f t="shared" si="38"/>
        <v>0</v>
      </c>
      <c r="Z100" s="19"/>
      <c r="AA100" s="34"/>
      <c r="AB100" s="49"/>
      <c r="AC100" s="25">
        <f t="shared" si="34"/>
        <v>0</v>
      </c>
      <c r="AF100" s="49"/>
      <c r="AG100" s="25">
        <f>N100*AF100</f>
        <v>0</v>
      </c>
      <c r="AI100" s="34"/>
      <c r="AJ100" s="49"/>
      <c r="AK100" s="25">
        <f>R100*AJ100</f>
        <v>0</v>
      </c>
    </row>
    <row r="101" spans="1:37" ht="19.5">
      <c r="A101" s="42"/>
      <c r="C101" s="42" t="s">
        <v>12</v>
      </c>
      <c r="D101" s="2">
        <f>SUM(F101,J101,N101,R101,V101,Z101,AD101,AH101)</f>
        <v>0</v>
      </c>
      <c r="F101" s="3">
        <f>SUM(F83:F99)</f>
        <v>0</v>
      </c>
      <c r="G101" s="3">
        <f>SUM(G83:G99)</f>
        <v>0</v>
      </c>
      <c r="H101" s="52"/>
      <c r="I101" s="25">
        <f>SUM(I83:I100)</f>
        <v>0</v>
      </c>
      <c r="J101" s="54">
        <f>SUM(J83:J99)</f>
        <v>0</v>
      </c>
      <c r="K101" s="54">
        <f>SUM(K83:K99)</f>
        <v>0</v>
      </c>
      <c r="L101" s="52"/>
      <c r="M101" s="25">
        <f>SUM(M83:M100)</f>
        <v>0</v>
      </c>
      <c r="N101" s="60"/>
      <c r="O101" s="60"/>
      <c r="P101" s="52"/>
      <c r="Q101" s="25">
        <f>SUM(Q83:Q100)</f>
        <v>0</v>
      </c>
      <c r="R101" s="60"/>
      <c r="S101" s="60"/>
      <c r="T101" s="52"/>
      <c r="U101" s="25">
        <f>SUM(U83:U100)</f>
        <v>0</v>
      </c>
      <c r="V101" s="60">
        <f>SUM(V83:V99)</f>
        <v>0</v>
      </c>
      <c r="W101" s="60">
        <f>SUM(W83:W99)</f>
        <v>0</v>
      </c>
      <c r="X101" s="52"/>
      <c r="Y101" s="25">
        <f>SUM(Y83:Y100)</f>
        <v>0</v>
      </c>
      <c r="Z101" s="60">
        <f>SUM(Z83:Z99)</f>
        <v>0</v>
      </c>
      <c r="AA101" s="60">
        <f>SUM(AA83:AA99)</f>
        <v>0</v>
      </c>
      <c r="AB101" s="52"/>
      <c r="AC101" s="25">
        <f>SUM(AC83:AC100)</f>
        <v>0</v>
      </c>
      <c r="AD101" s="60">
        <f>SUM(AD83:AD99)</f>
        <v>0</v>
      </c>
      <c r="AE101" s="60">
        <f>SUM(AE83:AE99)</f>
        <v>0</v>
      </c>
      <c r="AF101" s="52"/>
      <c r="AG101" s="25">
        <f>SUM(AG83:AG100)</f>
        <v>0</v>
      </c>
      <c r="AH101" s="54">
        <f>SUM(AH83:AH99)</f>
        <v>0</v>
      </c>
      <c r="AI101" s="54">
        <f>SUM(AI83:AI99)</f>
        <v>0</v>
      </c>
      <c r="AJ101" s="52"/>
      <c r="AK101" s="25">
        <f>SUM(AK83:AK100)</f>
        <v>0</v>
      </c>
    </row>
    <row r="102" spans="1:37" ht="19.5">
      <c r="C102" s="42" t="s">
        <v>13</v>
      </c>
      <c r="D102" s="2">
        <f>SUM(G101,K101,O101,S101,W101,AA101,AE101,AI101)</f>
        <v>0</v>
      </c>
      <c r="Z102" s="19"/>
      <c r="AB102" s="30"/>
      <c r="AC102" s="30"/>
    </row>
    <row r="103" spans="1:37">
      <c r="C103" s="42"/>
      <c r="Z103" s="19"/>
      <c r="AB103" s="61"/>
      <c r="AC103" s="61"/>
    </row>
    <row r="104" spans="1:37">
      <c r="A104" s="50" t="s">
        <v>15</v>
      </c>
      <c r="F104" s="1"/>
      <c r="G104" s="1"/>
      <c r="Z104" s="19"/>
    </row>
    <row r="106" spans="1:37">
      <c r="A106" s="24" t="s">
        <v>19</v>
      </c>
      <c r="D106" s="2">
        <f t="shared" ref="D106:D122" si="39">SUM(D10,D35,D59,D83)</f>
        <v>25</v>
      </c>
    </row>
    <row r="107" spans="1:37">
      <c r="A107" s="24" t="s">
        <v>20</v>
      </c>
      <c r="D107" s="2">
        <f t="shared" si="39"/>
        <v>2</v>
      </c>
    </row>
    <row r="108" spans="1:37">
      <c r="A108" s="24" t="s">
        <v>17</v>
      </c>
      <c r="D108" s="2">
        <f t="shared" si="39"/>
        <v>3</v>
      </c>
    </row>
    <row r="109" spans="1:37">
      <c r="A109" s="24" t="s">
        <v>16</v>
      </c>
      <c r="D109" s="2">
        <f t="shared" si="39"/>
        <v>11</v>
      </c>
    </row>
    <row r="110" spans="1:37">
      <c r="A110" s="24" t="s">
        <v>18</v>
      </c>
      <c r="D110" s="2">
        <f t="shared" si="39"/>
        <v>0</v>
      </c>
    </row>
    <row r="111" spans="1:37">
      <c r="A111" s="24" t="s">
        <v>21</v>
      </c>
      <c r="D111" s="2">
        <f t="shared" si="39"/>
        <v>1</v>
      </c>
    </row>
    <row r="112" spans="1:37">
      <c r="A112" s="24" t="s">
        <v>34</v>
      </c>
      <c r="D112" s="2">
        <f t="shared" si="39"/>
        <v>27</v>
      </c>
    </row>
    <row r="113" spans="1:4">
      <c r="A113" s="24" t="s">
        <v>22</v>
      </c>
      <c r="D113" s="2">
        <f t="shared" si="39"/>
        <v>30</v>
      </c>
    </row>
    <row r="114" spans="1:4">
      <c r="A114" s="24" t="s">
        <v>23</v>
      </c>
      <c r="D114" s="2">
        <f t="shared" si="39"/>
        <v>2</v>
      </c>
    </row>
    <row r="115" spans="1:4">
      <c r="A115" s="24" t="s">
        <v>24</v>
      </c>
      <c r="D115" s="2">
        <f t="shared" si="39"/>
        <v>19</v>
      </c>
    </row>
    <row r="116" spans="1:4">
      <c r="A116" s="24" t="s">
        <v>25</v>
      </c>
      <c r="D116" s="2">
        <f t="shared" si="39"/>
        <v>2</v>
      </c>
    </row>
    <row r="117" spans="1:4">
      <c r="A117" s="24" t="s">
        <v>17</v>
      </c>
      <c r="D117" s="2">
        <f t="shared" si="39"/>
        <v>1</v>
      </c>
    </row>
    <row r="118" spans="1:4">
      <c r="A118" s="24" t="s">
        <v>16</v>
      </c>
      <c r="D118" s="2">
        <f t="shared" si="39"/>
        <v>11</v>
      </c>
    </row>
    <row r="119" spans="1:4">
      <c r="A119" s="24" t="s">
        <v>26</v>
      </c>
      <c r="D119" s="2">
        <f t="shared" si="39"/>
        <v>0</v>
      </c>
    </row>
    <row r="120" spans="1:4">
      <c r="A120" s="24" t="s">
        <v>27</v>
      </c>
      <c r="D120" s="2">
        <f t="shared" si="39"/>
        <v>1</v>
      </c>
    </row>
    <row r="121" spans="1:4">
      <c r="A121" s="24" t="s">
        <v>35</v>
      </c>
      <c r="D121" s="2">
        <f t="shared" si="39"/>
        <v>25</v>
      </c>
    </row>
    <row r="122" spans="1:4">
      <c r="A122" s="39" t="s">
        <v>28</v>
      </c>
      <c r="D122" s="2">
        <f t="shared" si="39"/>
        <v>15</v>
      </c>
    </row>
    <row r="123" spans="1:4">
      <c r="A123" s="55"/>
      <c r="C123" s="42" t="s">
        <v>12</v>
      </c>
      <c r="D123" s="2">
        <f>SUM(D101,D77,D53,D28)</f>
        <v>9</v>
      </c>
    </row>
    <row r="124" spans="1:4">
      <c r="C124" s="42" t="s">
        <v>13</v>
      </c>
      <c r="D124" s="2">
        <f>SUM(D102,D78,D54,D29)</f>
        <v>10</v>
      </c>
    </row>
  </sheetData>
  <mergeCells count="69">
    <mergeCell ref="R8:S8"/>
    <mergeCell ref="B3:C3"/>
    <mergeCell ref="B4:C4"/>
    <mergeCell ref="B5:C5"/>
    <mergeCell ref="B6:C6"/>
    <mergeCell ref="B7:C7"/>
    <mergeCell ref="F8:G8"/>
    <mergeCell ref="H8:I8"/>
    <mergeCell ref="J8:K8"/>
    <mergeCell ref="L8:M8"/>
    <mergeCell ref="N8:O8"/>
    <mergeCell ref="P8:Q8"/>
    <mergeCell ref="AF8:AG8"/>
    <mergeCell ref="AH8:AI8"/>
    <mergeCell ref="AJ8:AK8"/>
    <mergeCell ref="F33:G33"/>
    <mergeCell ref="H33:I33"/>
    <mergeCell ref="J33:K33"/>
    <mergeCell ref="L33:M33"/>
    <mergeCell ref="N33:O33"/>
    <mergeCell ref="P33:Q33"/>
    <mergeCell ref="R33:S33"/>
    <mergeCell ref="T8:U8"/>
    <mergeCell ref="V8:W8"/>
    <mergeCell ref="X8:Y8"/>
    <mergeCell ref="Z8:AA8"/>
    <mergeCell ref="AB8:AC8"/>
    <mergeCell ref="AD8:AE8"/>
    <mergeCell ref="AF33:AG33"/>
    <mergeCell ref="AH33:AI33"/>
    <mergeCell ref="AJ33:AK33"/>
    <mergeCell ref="F57:G57"/>
    <mergeCell ref="H57:I57"/>
    <mergeCell ref="J57:K57"/>
    <mergeCell ref="L57:M57"/>
    <mergeCell ref="N57:O57"/>
    <mergeCell ref="P57:Q57"/>
    <mergeCell ref="R57:S57"/>
    <mergeCell ref="T33:U33"/>
    <mergeCell ref="V33:W33"/>
    <mergeCell ref="X33:Y33"/>
    <mergeCell ref="Z33:AA33"/>
    <mergeCell ref="AB33:AC33"/>
    <mergeCell ref="AD33:AE33"/>
    <mergeCell ref="AF57:AG57"/>
    <mergeCell ref="AH57:AI57"/>
    <mergeCell ref="AJ57:AK57"/>
    <mergeCell ref="F81:G81"/>
    <mergeCell ref="H81:I81"/>
    <mergeCell ref="J81:K81"/>
    <mergeCell ref="L81:M81"/>
    <mergeCell ref="N81:O81"/>
    <mergeCell ref="P81:Q81"/>
    <mergeCell ref="R81:S81"/>
    <mergeCell ref="T57:U57"/>
    <mergeCell ref="V57:W57"/>
    <mergeCell ref="X57:Y57"/>
    <mergeCell ref="Z57:AA57"/>
    <mergeCell ref="AB57:AC57"/>
    <mergeCell ref="AD57:AE57"/>
    <mergeCell ref="AF81:AG81"/>
    <mergeCell ref="AH81:AI81"/>
    <mergeCell ref="AJ81:AK81"/>
    <mergeCell ref="T81:U81"/>
    <mergeCell ref="V81:W81"/>
    <mergeCell ref="X81:Y81"/>
    <mergeCell ref="Z81:AA81"/>
    <mergeCell ref="AB81:AC81"/>
    <mergeCell ref="AD81:AE81"/>
  </mergeCells>
  <pageMargins left="0.39370078740157483" right="0.39370078740157483" top="0.39370078740157483" bottom="0.39370078740157483" header="0" footer="0"/>
  <pageSetup paperSize="9" scale="55" fitToHeight="2" orientation="landscape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Tabla de Asistentes</vt:lpstr>
      <vt:lpstr>Hoja1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media</dc:creator>
  <cp:lastModifiedBy>jle</cp:lastModifiedBy>
  <dcterms:created xsi:type="dcterms:W3CDTF">2017-05-01T17:55:23Z</dcterms:created>
  <dcterms:modified xsi:type="dcterms:W3CDTF">2018-05-24T07:31:21Z</dcterms:modified>
</cp:coreProperties>
</file>